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585" yWindow="-15" windowWidth="27480" windowHeight="6120" tabRatio="827" firstSheet="1" activeTab="1"/>
  </bookViews>
  <sheets>
    <sheet name="Notes" sheetId="6" state="veryHidden" r:id="rId1"/>
    <sheet name="Palmares VR250" sheetId="53" r:id="rId2"/>
    <sheet name="Team results VR250" sheetId="48" r:id="rId3"/>
    <sheet name="Tables VR250" sheetId="52" r:id="rId4"/>
    <sheet name="HHH VR250" sheetId="1" r:id="rId5"/>
  </sheets>
  <externalReferences>
    <externalReference r:id="rId6"/>
    <externalReference r:id="rId7"/>
  </externalReferences>
  <definedNames>
    <definedName name="_xlnm._FilterDatabase" localSheetId="4" hidden="1">'HHH VR250'!$E$10:$H$32</definedName>
    <definedName name="cc">[1]MasterData!$B$11:$B$97</definedName>
    <definedName name="event" localSheetId="1">[2]Male!$A$4:$W$4</definedName>
    <definedName name="event" localSheetId="3">[2]Male!$A$4:$W$4</definedName>
    <definedName name="event">#REF!</definedName>
    <definedName name="factor_basis" localSheetId="1">[2]Male!$A$122:$A$126</definedName>
    <definedName name="factor_basis" localSheetId="3">[2]Male!$A$122:$A$126</definedName>
    <definedName name="factor_basis">#REF!</definedName>
    <definedName name="female_age_fac_2010" localSheetId="1">[2]Female!$AA$5:$AW$103</definedName>
    <definedName name="female_age_fac_2010" localSheetId="3">[2]Female!$AA$5:$AW$103</definedName>
    <definedName name="female_age_fac_2010">#REF!</definedName>
    <definedName name="female_age_fac_2015" localSheetId="1">[2]Female!$BA$5:$BW$103</definedName>
    <definedName name="female_age_fac_2015" localSheetId="3">[2]Female!$BA$5:$BW$103</definedName>
    <definedName name="female_age_fac_2015">#REF!</definedName>
    <definedName name="female_no_factor" localSheetId="1">[2]Female!$CA$5:$CW$103</definedName>
    <definedName name="female_no_factor" localSheetId="3">[2]Female!$CA$5:$CW$103</definedName>
    <definedName name="female_no_factor">#REF!</definedName>
    <definedName name="ffact" localSheetId="1">[2]Female!$A$8:$W$103</definedName>
    <definedName name="ffact" localSheetId="3">[2]Female!$A$8:$W$103</definedName>
    <definedName name="ffact">#REF!</definedName>
    <definedName name="fOstd" localSheetId="1">[2]Female!$A$6:$W$6</definedName>
    <definedName name="fOstd" localSheetId="3">[2]Female!$A$6:$W$6</definedName>
    <definedName name="fOstd">#REF!</definedName>
    <definedName name="HHHVR1" localSheetId="1">'[2]HHH VR1'!$B$11:$AC$67</definedName>
    <definedName name="HHHVR1" localSheetId="3">'[2]HHH VR1'!$B$11:$AC$67</definedName>
    <definedName name="HHHVR1">#REF!</definedName>
    <definedName name="HHHVR2" localSheetId="1">'[2]HHH VR2'!$B$11:$AC$67</definedName>
    <definedName name="HHHVR2" localSheetId="3">'[2]HHH VR2'!$B$11:$AC$67</definedName>
    <definedName name="HHHVR2">#REF!</definedName>
    <definedName name="HHHVR250">'HHH VR250'!$A$12:$AL$74</definedName>
    <definedName name="HHHVR3" localSheetId="1">'[2]HHH VR3'!$B$11:$AC$67</definedName>
    <definedName name="HHHVR3" localSheetId="3">'[2]HHH VR3'!$B$11:$AC$67</definedName>
    <definedName name="HHHVR3">#REF!</definedName>
    <definedName name="male_age_fac_2010" localSheetId="1">[2]Male!$AA$5:$AW$103</definedName>
    <definedName name="male_age_fac_2010" localSheetId="3">[2]Male!$AA$5:$AW$103</definedName>
    <definedName name="male_age_fac_2010">#REF!</definedName>
    <definedName name="male_age_fac_2015" localSheetId="1">[2]Male!$BA$5:$BW$103</definedName>
    <definedName name="male_age_fac_2015" localSheetId="3">[2]Male!$BA$5:$BW$103</definedName>
    <definedName name="male_age_fac_2015">#REF!</definedName>
    <definedName name="male_no_factor" localSheetId="1">[2]Male!$CA$5:$CW$103</definedName>
    <definedName name="male_no_factor" localSheetId="3">[2]Male!$CA$5:$CW$103</definedName>
    <definedName name="male_no_factor">#REF!</definedName>
    <definedName name="mem_full_name" localSheetId="1">[2]members!$F$6:$F$304</definedName>
    <definedName name="mem_full_name" localSheetId="3">[2]members!$F$6:$F$304</definedName>
    <definedName name="mem_full_name">#REF!</definedName>
    <definedName name="membase" localSheetId="1">[2]members!$A$6:$F$304</definedName>
    <definedName name="membase" localSheetId="3">[2]members!$A$6:$F$304</definedName>
    <definedName name="membase">#REF!</definedName>
    <definedName name="mfact" localSheetId="1">[2]Male!$A$8:$W$103</definedName>
    <definedName name="mfact" localSheetId="3">[2]Male!$A$8:$W$103</definedName>
    <definedName name="mfact">#REF!</definedName>
    <definedName name="mile">#REF!</definedName>
    <definedName name="mile1">#REF!</definedName>
    <definedName name="mOstd" localSheetId="1">[2]Male!$A$6:$W$6</definedName>
    <definedName name="mOstd" localSheetId="3">[2]Male!$A$6:$W$6</definedName>
    <definedName name="mOstd">#REF!</definedName>
    <definedName name="_xlnm.Print_Area" localSheetId="3">'Tables VR250'!$A$127:$H$189</definedName>
    <definedName name="RawData" localSheetId="1">[2]MasterData!$B$11:$F$146</definedName>
    <definedName name="RawData" localSheetId="3">[2]MasterData!$B$11:$F$146</definedName>
    <definedName name="RawData">#REF!</definedName>
    <definedName name="TimeData" localSheetId="4">'HHH VR250'!$C$12:$C$17</definedName>
    <definedName name="ValidNickNames" localSheetId="1">[2]MasterData!$B$11:$B$146</definedName>
    <definedName name="ValidNickNames" localSheetId="3">[2]MasterData!$B$11:$B$146</definedName>
    <definedName name="ValidNickNames">#REF!</definedName>
  </definedNames>
  <calcPr calcId="125725"/>
</workbook>
</file>

<file path=xl/calcChain.xml><?xml version="1.0" encoding="utf-8"?>
<calcChain xmlns="http://schemas.openxmlformats.org/spreadsheetml/2006/main">
  <c r="AF8" i="1"/>
  <c r="AV13" l="1"/>
  <c r="AV14"/>
  <c r="AV15"/>
  <c r="AV16"/>
  <c r="AV17"/>
  <c r="AV18"/>
  <c r="AV19"/>
  <c r="AV20"/>
  <c r="AV21"/>
  <c r="AV22"/>
  <c r="AV23"/>
  <c r="AV24"/>
  <c r="AV25"/>
  <c r="AV26"/>
  <c r="AV27"/>
  <c r="AV12"/>
  <c r="AI8" l="1"/>
  <c r="AI9" s="1"/>
  <c r="AW14"/>
  <c r="AW18"/>
  <c r="AW22"/>
  <c r="AW26"/>
  <c r="AW13"/>
  <c r="AW17"/>
  <c r="AW21"/>
  <c r="AW25"/>
  <c r="AW16"/>
  <c r="AW20"/>
  <c r="AW24"/>
  <c r="AW12"/>
  <c r="AW15"/>
  <c r="AW19"/>
  <c r="AW23"/>
  <c r="AW27"/>
  <c r="AX16"/>
  <c r="AX20"/>
  <c r="AX12"/>
  <c r="AX18"/>
  <c r="AX22" l="1"/>
  <c r="AX24"/>
  <c r="AX17"/>
  <c r="AX25"/>
  <c r="AX27"/>
  <c r="AX19"/>
  <c r="AX21"/>
  <c r="AX23"/>
  <c r="AX26"/>
  <c r="AX15"/>
  <c r="AX14"/>
  <c r="AX13"/>
  <c r="C2" l="1"/>
  <c r="W7" l="1"/>
  <c r="W8"/>
  <c r="W9"/>
  <c r="W6"/>
  <c r="W5"/>
  <c r="A2" l="1"/>
</calcChain>
</file>

<file path=xl/sharedStrings.xml><?xml version="1.0" encoding="utf-8"?>
<sst xmlns="http://schemas.openxmlformats.org/spreadsheetml/2006/main" count="1694" uniqueCount="423">
  <si>
    <t>Factor</t>
  </si>
  <si>
    <t>Age Time</t>
  </si>
  <si>
    <t>Grade</t>
  </si>
  <si>
    <t>Age</t>
  </si>
  <si>
    <t>Event</t>
  </si>
  <si>
    <t>O-Std</t>
  </si>
  <si>
    <t>col no</t>
  </si>
  <si>
    <t>Name</t>
  </si>
  <si>
    <t>Sex</t>
  </si>
  <si>
    <t>m</t>
  </si>
  <si>
    <t>f</t>
  </si>
  <si>
    <t>DoB</t>
  </si>
  <si>
    <t>(dd/mm/yy)</t>
  </si>
  <si>
    <t>(h:mm:ss)</t>
  </si>
  <si>
    <t>(m/f)</t>
  </si>
  <si>
    <t>(secs)</t>
  </si>
  <si>
    <t>%</t>
  </si>
  <si>
    <t>Age/Sex</t>
  </si>
  <si>
    <t>Brought in from MasterData</t>
  </si>
  <si>
    <t>Data Entry</t>
  </si>
  <si>
    <t>Data Used in Calculation of Grade</t>
  </si>
  <si>
    <t>Race Description</t>
  </si>
  <si>
    <t>Nick</t>
  </si>
  <si>
    <t>Entering Race Details</t>
  </si>
  <si>
    <t>Updating MasterData tab</t>
  </si>
  <si>
    <t>Adding a New Name</t>
  </si>
  <si>
    <r>
      <t xml:space="preserve">Then click on the </t>
    </r>
    <r>
      <rPr>
        <b/>
        <sz val="10"/>
        <color indexed="10"/>
        <rFont val="Arial"/>
        <family val="2"/>
      </rPr>
      <t>Sort</t>
    </r>
    <r>
      <rPr>
        <sz val="10"/>
        <rFont val="Arial"/>
        <family val="2"/>
      </rPr>
      <t xml:space="preserve"> macro to sort the data alphabetically by Nickname</t>
    </r>
  </si>
  <si>
    <r>
      <t xml:space="preserve">Enter the </t>
    </r>
    <r>
      <rPr>
        <b/>
        <sz val="10"/>
        <color indexed="10"/>
        <rFont val="Arial"/>
        <family val="2"/>
      </rPr>
      <t>NickName</t>
    </r>
    <r>
      <rPr>
        <sz val="10"/>
        <rFont val="Arial"/>
        <family val="2"/>
      </rPr>
      <t xml:space="preserve"> for each runner</t>
    </r>
  </si>
  <si>
    <r>
      <t xml:space="preserve">Enter the </t>
    </r>
    <r>
      <rPr>
        <b/>
        <sz val="10"/>
        <color indexed="10"/>
        <rFont val="Arial"/>
        <family val="2"/>
      </rPr>
      <t>Time</t>
    </r>
    <r>
      <rPr>
        <sz val="10"/>
        <rFont val="Arial"/>
        <family val="2"/>
      </rPr>
      <t xml:space="preserve"> for each runner</t>
    </r>
  </si>
  <si>
    <t>Model for Calculating Age / Sex Performance Grades for Bill Page Events</t>
  </si>
  <si>
    <t>Deleting an Existing Name</t>
  </si>
  <si>
    <t>Other Information</t>
  </si>
  <si>
    <t>(Upper &amp; Lower case chars are equivalent)</t>
  </si>
  <si>
    <r>
      <t>This is generally of the format: "</t>
    </r>
    <r>
      <rPr>
        <b/>
        <sz val="10"/>
        <rFont val="Arial"/>
        <family val="2"/>
      </rPr>
      <t>First 3 chars of surname + first char of first name</t>
    </r>
    <r>
      <rPr>
        <sz val="10"/>
        <rFont val="Arial"/>
        <family val="2"/>
      </rPr>
      <t>"</t>
    </r>
  </si>
  <si>
    <r>
      <t xml:space="preserve">All </t>
    </r>
    <r>
      <rPr>
        <b/>
        <sz val="10"/>
        <color indexed="10"/>
        <rFont val="Arial"/>
        <family val="2"/>
      </rPr>
      <t>NickNames</t>
    </r>
    <r>
      <rPr>
        <sz val="10"/>
        <rFont val="Arial"/>
        <family val="2"/>
      </rPr>
      <t xml:space="preserve"> are displayed in col B in "MasterData" tab</t>
    </r>
  </si>
  <si>
    <t>Rank</t>
  </si>
  <si>
    <t>5 Mile</t>
  </si>
  <si>
    <t>Distance</t>
  </si>
  <si>
    <t>SGP tabs</t>
  </si>
  <si>
    <r>
      <t xml:space="preserve">Tabs </t>
    </r>
    <r>
      <rPr>
        <b/>
        <sz val="10"/>
        <color indexed="10"/>
        <rFont val="Arial"/>
        <family val="2"/>
      </rPr>
      <t>Men2010</t>
    </r>
    <r>
      <rPr>
        <sz val="10"/>
        <rFont val="Arial"/>
        <family val="2"/>
      </rPr>
      <t xml:space="preserve"> &amp; </t>
    </r>
    <r>
      <rPr>
        <b/>
        <sz val="10"/>
        <color indexed="10"/>
        <rFont val="Arial"/>
        <family val="2"/>
      </rPr>
      <t>Female2010</t>
    </r>
    <r>
      <rPr>
        <sz val="10"/>
        <rFont val="Arial"/>
        <family val="2"/>
      </rPr>
      <t xml:space="preserve"> hold the 2010 WMA  factors.  They are the data behind the model</t>
    </r>
  </si>
  <si>
    <t>This spreadsheet holds valueised versions of selected tabs.  Obvious what to do!</t>
  </si>
  <si>
    <t>BillPageSGPLatest ss</t>
  </si>
  <si>
    <r>
      <t xml:space="preserve">The </t>
    </r>
    <r>
      <rPr>
        <b/>
        <sz val="10"/>
        <color indexed="10"/>
        <rFont val="Arial"/>
        <family val="2"/>
      </rPr>
      <t>Distance</t>
    </r>
    <r>
      <rPr>
        <sz val="10"/>
        <rFont val="Arial"/>
        <family val="2"/>
      </rPr>
      <t xml:space="preserve"> must be entered </t>
    </r>
    <r>
      <rPr>
        <i/>
        <sz val="10"/>
        <rFont val="Arial"/>
        <family val="2"/>
      </rPr>
      <t>exactly</t>
    </r>
    <r>
      <rPr>
        <sz val="10"/>
        <rFont val="Arial"/>
        <family val="2"/>
      </rPr>
      <t xml:space="preserve"> as given on the Male2010 &amp; Female2010 tabs.  Eg </t>
    </r>
    <r>
      <rPr>
        <b/>
        <sz val="10"/>
        <color indexed="10"/>
        <rFont val="Arial"/>
        <family val="2"/>
      </rPr>
      <t>10 km</t>
    </r>
    <r>
      <rPr>
        <sz val="10"/>
        <rFont val="Arial"/>
        <family val="2"/>
      </rPr>
      <t xml:space="preserve"> and not "10k"</t>
    </r>
  </si>
  <si>
    <r>
      <t>In the Race Description</t>
    </r>
    <r>
      <rPr>
        <sz val="10"/>
        <rFont val="Arial"/>
        <family val="2"/>
      </rPr>
      <t xml:space="preserve"> area enter </t>
    </r>
    <r>
      <rPr>
        <b/>
        <sz val="10"/>
        <color indexed="10"/>
        <rFont val="Arial"/>
        <family val="2"/>
      </rPr>
      <t>Event,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Distance</t>
    </r>
    <r>
      <rPr>
        <sz val="10"/>
        <rFont val="Arial"/>
        <family val="2"/>
      </rPr>
      <t xml:space="preserve"> and </t>
    </r>
    <r>
      <rPr>
        <b/>
        <sz val="10"/>
        <color indexed="10"/>
        <rFont val="Arial"/>
        <family val="2"/>
      </rPr>
      <t>Date</t>
    </r>
  </si>
  <si>
    <r>
      <t xml:space="preserve">This format does not necessarily give unique </t>
    </r>
    <r>
      <rPr>
        <b/>
        <sz val="10"/>
        <color indexed="10"/>
        <rFont val="Arial"/>
        <family val="2"/>
      </rPr>
      <t>NickNames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Go to "MasterData tab" to see any exceptions, shown through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 in cols M &amp; L, and the revised, and unique, NickName</t>
    </r>
  </si>
  <si>
    <t>SGP1 is formulae.  Follow instructions at top of the tab to produce SGP2 which is values (needed for BillPageSGPLatest ss)</t>
  </si>
  <si>
    <t>Sent it in a separate e-mail to Margaret Hollomby, saying "Latest Bill Page file for website."</t>
  </si>
  <si>
    <t>Sent it to Marion, Cc Andy Biggs, asking her to send it to all who ran that race</t>
  </si>
  <si>
    <r>
      <t xml:space="preserve">Enter as </t>
    </r>
    <r>
      <rPr>
        <b/>
        <sz val="10"/>
        <color indexed="10"/>
        <rFont val="Arial"/>
        <family val="2"/>
      </rPr>
      <t>h.mm.ss</t>
    </r>
    <r>
      <rPr>
        <sz val="10"/>
        <rFont val="Arial"/>
        <family val="2"/>
      </rPr>
      <t xml:space="preserve"> for ease of typing and then Replace "." with ":'"</t>
    </r>
  </si>
  <si>
    <t>NB:I have been unable to get Excel to work correctly unless ":" is used as the time separator</t>
  </si>
  <si>
    <r>
      <t xml:space="preserve">Go to the first unused row and enter: </t>
    </r>
    <r>
      <rPr>
        <b/>
        <sz val="10"/>
        <color indexed="10"/>
        <rFont val="Arial"/>
        <family val="2"/>
      </rPr>
      <t>Full Name</t>
    </r>
    <r>
      <rPr>
        <sz val="10"/>
        <rFont val="Arial"/>
        <family val="2"/>
      </rPr>
      <t xml:space="preserve">, </t>
    </r>
    <r>
      <rPr>
        <b/>
        <sz val="10"/>
        <color indexed="10"/>
        <rFont val="Arial"/>
        <family val="2"/>
      </rPr>
      <t>DoB</t>
    </r>
    <r>
      <rPr>
        <sz val="10"/>
        <rFont val="Arial"/>
        <family val="2"/>
      </rPr>
      <t xml:space="preserve"> and </t>
    </r>
    <r>
      <rPr>
        <b/>
        <sz val="10"/>
        <color indexed="10"/>
        <rFont val="Arial"/>
        <family val="2"/>
      </rPr>
      <t>Sex</t>
    </r>
    <r>
      <rPr>
        <sz val="10"/>
        <rFont val="Arial"/>
        <family val="2"/>
      </rPr>
      <t xml:space="preserve"> in exactly the same format as the previous entry.  Or, overwrite a runner who has left!</t>
    </r>
  </si>
  <si>
    <r>
      <t>Overwrite the</t>
    </r>
    <r>
      <rPr>
        <b/>
        <sz val="10"/>
        <color indexed="10"/>
        <rFont val="Arial"/>
        <family val="2"/>
      </rPr>
      <t xml:space="preserve"> Full Name</t>
    </r>
    <r>
      <rPr>
        <sz val="10"/>
        <rFont val="Arial"/>
        <family val="2"/>
      </rPr>
      <t xml:space="preserve"> with "zz,", and delete the entries for </t>
    </r>
    <r>
      <rPr>
        <b/>
        <sz val="10"/>
        <color indexed="10"/>
        <rFont val="Arial"/>
        <family val="2"/>
      </rPr>
      <t>DoB</t>
    </r>
    <r>
      <rPr>
        <sz val="10"/>
        <rFont val="Arial"/>
        <family val="2"/>
      </rPr>
      <t xml:space="preserve"> &amp; </t>
    </r>
    <r>
      <rPr>
        <b/>
        <sz val="10"/>
        <color indexed="10"/>
        <rFont val="Arial"/>
        <family val="2"/>
      </rPr>
      <t>Sex</t>
    </r>
  </si>
  <si>
    <t>Runners can be entered in any order - useful if you discover you have miss someone out!</t>
  </si>
  <si>
    <t>So, Gordon Brown would be have a NickName of "brog".  But Kim Lo is "LoK"</t>
  </si>
  <si>
    <t>General</t>
  </si>
  <si>
    <r>
      <t xml:space="preserve">Only edit/change </t>
    </r>
    <r>
      <rPr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cells.  Black cell contain formulae</t>
    </r>
  </si>
  <si>
    <t>Copy &amp; "Paste Value"s the entire sheet SGP1 to tab SGP.  There, sort by Sex (Z to A), and Total Races (Largest to Smallest) - and delete rows with a 0 in Total Races</t>
  </si>
  <si>
    <t>Date</t>
  </si>
  <si>
    <t>Carl Bicknell</t>
  </si>
  <si>
    <t>Shelagh Robinson</t>
  </si>
  <si>
    <t>Ben Gibson</t>
  </si>
  <si>
    <t>selector</t>
  </si>
  <si>
    <t>WMA 2015</t>
  </si>
  <si>
    <t>factor basis</t>
  </si>
  <si>
    <t>Dave Warren</t>
  </si>
  <si>
    <t>Andy Hind</t>
  </si>
  <si>
    <t>Tim Miller</t>
  </si>
  <si>
    <t>Simeon Wishlade</t>
  </si>
  <si>
    <t>Lydia Levy</t>
  </si>
  <si>
    <t>Carys Hind</t>
  </si>
  <si>
    <t>milt</t>
  </si>
  <si>
    <t>levl</t>
  </si>
  <si>
    <t>Age adjusted</t>
  </si>
  <si>
    <t>NO age correction grade</t>
  </si>
  <si>
    <t>boyj</t>
  </si>
  <si>
    <t>buck</t>
  </si>
  <si>
    <t>hemm</t>
  </si>
  <si>
    <t>Julian Boyer</t>
  </si>
  <si>
    <t>Marion Hemsworth</t>
  </si>
  <si>
    <t>Jason Robinson</t>
  </si>
  <si>
    <t>Paul Cousins</t>
  </si>
  <si>
    <t>Amanda Soper</t>
  </si>
  <si>
    <t>watr</t>
  </si>
  <si>
    <t>hina</t>
  </si>
  <si>
    <t>coup</t>
  </si>
  <si>
    <t>robj</t>
  </si>
  <si>
    <t>robs</t>
  </si>
  <si>
    <t>hinc</t>
  </si>
  <si>
    <t>kinm</t>
  </si>
  <si>
    <t>dumi</t>
  </si>
  <si>
    <t>morg</t>
  </si>
  <si>
    <t>Gemma Morgan</t>
  </si>
  <si>
    <t>Matthew King</t>
  </si>
  <si>
    <t>Gregory Hilton</t>
  </si>
  <si>
    <t>Ian Dumbrell</t>
  </si>
  <si>
    <t>Sarah Banks</t>
  </si>
  <si>
    <t>hilg</t>
  </si>
  <si>
    <t>Richard Bates</t>
  </si>
  <si>
    <t>Katherine Buckeridge</t>
  </si>
  <si>
    <t>Peter Francis</t>
  </si>
  <si>
    <t>Michael Scholes</t>
  </si>
  <si>
    <t>Barry Tullett</t>
  </si>
  <si>
    <t>Robert Watts</t>
  </si>
  <si>
    <t>Siobhan Amer</t>
  </si>
  <si>
    <t>Jacqueline Barnes</t>
  </si>
  <si>
    <t>Michael Burke</t>
  </si>
  <si>
    <t>Michael Essex</t>
  </si>
  <si>
    <t>Hannah Gibson</t>
  </si>
  <si>
    <t>Jamie Gibson</t>
  </si>
  <si>
    <t>Tim Hicks</t>
  </si>
  <si>
    <t>Matt Howells</t>
  </si>
  <si>
    <t>Graham Kenward</t>
  </si>
  <si>
    <t>Kim Lo</t>
  </si>
  <si>
    <t>Russell Mullen</t>
  </si>
  <si>
    <t>Phil Payne</t>
  </si>
  <si>
    <t>Chris Smith</t>
  </si>
  <si>
    <t>Karen Thompson</t>
  </si>
  <si>
    <t>Linda Tullett</t>
  </si>
  <si>
    <t>Strava time</t>
  </si>
  <si>
    <t>U20</t>
  </si>
  <si>
    <t>V40</t>
  </si>
  <si>
    <t>V50</t>
  </si>
  <si>
    <t>V60</t>
  </si>
  <si>
    <t>V70</t>
  </si>
  <si>
    <t>age cats</t>
  </si>
  <si>
    <t>age cat ranking</t>
  </si>
  <si>
    <t>frap</t>
  </si>
  <si>
    <t>ames</t>
  </si>
  <si>
    <t>thok</t>
  </si>
  <si>
    <t>fauc</t>
  </si>
  <si>
    <t>lok</t>
  </si>
  <si>
    <t>mofj</t>
  </si>
  <si>
    <t>rusc</t>
  </si>
  <si>
    <t>mulr</t>
  </si>
  <si>
    <t>tomt</t>
  </si>
  <si>
    <t>ward</t>
  </si>
  <si>
    <t>robs1</t>
  </si>
  <si>
    <t>gibb</t>
  </si>
  <si>
    <t>kins</t>
  </si>
  <si>
    <t>hict</t>
  </si>
  <si>
    <t>gibj</t>
  </si>
  <si>
    <t>harp1</t>
  </si>
  <si>
    <t>smyj</t>
  </si>
  <si>
    <t>Sen</t>
  </si>
  <si>
    <t>time</t>
  </si>
  <si>
    <t>colj</t>
  </si>
  <si>
    <t>draa</t>
  </si>
  <si>
    <t>wiss</t>
  </si>
  <si>
    <t>bicc</t>
  </si>
  <si>
    <t>gibh</t>
  </si>
  <si>
    <t>keng</t>
  </si>
  <si>
    <t>kenc</t>
  </si>
  <si>
    <t>stat</t>
  </si>
  <si>
    <t>howm</t>
  </si>
  <si>
    <t>blal</t>
  </si>
  <si>
    <t>burm</t>
  </si>
  <si>
    <t>James Smyth</t>
  </si>
  <si>
    <t>grea</t>
  </si>
  <si>
    <t>James Moffat</t>
  </si>
  <si>
    <t>Runner</t>
  </si>
  <si>
    <t>Ant Grey</t>
  </si>
  <si>
    <t>leg 6</t>
  </si>
  <si>
    <t>leg 5</t>
  </si>
  <si>
    <t>leg 4</t>
  </si>
  <si>
    <t>leg 3</t>
  </si>
  <si>
    <t>rank</t>
  </si>
  <si>
    <t>delta</t>
  </si>
  <si>
    <t>target</t>
  </si>
  <si>
    <t>Ranking</t>
  </si>
  <si>
    <t>Time
Red behind
Green Ahead</t>
  </si>
  <si>
    <t>legs completed</t>
  </si>
  <si>
    <t>Team Total</t>
  </si>
  <si>
    <t>+ve behind -ve ahead</t>
  </si>
  <si>
    <t>Relative to target</t>
  </si>
  <si>
    <t>targets</t>
  </si>
  <si>
    <t>leg length</t>
  </si>
  <si>
    <t>m OC</t>
  </si>
  <si>
    <t>f OC</t>
  </si>
  <si>
    <t>sopa</t>
  </si>
  <si>
    <t>earl</t>
  </si>
  <si>
    <t>Paul C</t>
  </si>
  <si>
    <t>schm</t>
  </si>
  <si>
    <t>payp</t>
  </si>
  <si>
    <t>smic</t>
  </si>
  <si>
    <t>The Hind Legs</t>
  </si>
  <si>
    <t>The Grumpies</t>
  </si>
  <si>
    <t>Mountain Goats</t>
  </si>
  <si>
    <t>Robinson Rockets</t>
  </si>
  <si>
    <t>Laid Back 'n' Chilled</t>
  </si>
  <si>
    <t>Team Tortoise</t>
  </si>
  <si>
    <t>Men Behaving Badly</t>
  </si>
  <si>
    <t>age factors</t>
  </si>
  <si>
    <t>factor</t>
  </si>
  <si>
    <t>runner</t>
  </si>
  <si>
    <t>Male</t>
  </si>
  <si>
    <t>Female</t>
  </si>
  <si>
    <t>team %</t>
  </si>
  <si>
    <t>distance km</t>
  </si>
  <si>
    <t>Age Grade</t>
  </si>
  <si>
    <t xml:space="preserve">  </t>
  </si>
  <si>
    <t>Absolute time Ranking</t>
  </si>
  <si>
    <t>Team total</t>
  </si>
  <si>
    <t>tull</t>
  </si>
  <si>
    <t>tulb</t>
  </si>
  <si>
    <t>Sarah King</t>
  </si>
  <si>
    <t>fraj</t>
  </si>
  <si>
    <t>essm</t>
  </si>
  <si>
    <t>Chris Faulkner</t>
  </si>
  <si>
    <t>batr</t>
  </si>
  <si>
    <t>Tim Stannard</t>
  </si>
  <si>
    <t>barj</t>
  </si>
  <si>
    <t>bans</t>
  </si>
  <si>
    <t>BlackCap Dash</t>
  </si>
  <si>
    <t>"handicap"</t>
  </si>
  <si>
    <t>% "handicap"</t>
  </si>
  <si>
    <t>Course</t>
  </si>
  <si>
    <t>Josh Franks</t>
  </si>
  <si>
    <t>handicap target</t>
  </si>
  <si>
    <t>relative to target</t>
  </si>
  <si>
    <t>ahead</t>
  </si>
  <si>
    <t>behind</t>
  </si>
  <si>
    <t>Haywards Heath Harriers BlackcapDash Summer 2020</t>
  </si>
  <si>
    <t>Liz Earley</t>
  </si>
  <si>
    <t>Simon Robinson</t>
  </si>
  <si>
    <t>Clare Kenward</t>
  </si>
  <si>
    <t>TEAM AGE GRADED</t>
  </si>
  <si>
    <t>Lindsey Blain</t>
  </si>
  <si>
    <t>Chris Russell</t>
  </si>
  <si>
    <t>Tommy Tomkins</t>
  </si>
  <si>
    <t>Andy Dray</t>
  </si>
  <si>
    <t>Peter Harding</t>
  </si>
  <si>
    <t>leg 1</t>
  </si>
  <si>
    <t>leg 2</t>
  </si>
  <si>
    <t>Amanda Feast</t>
  </si>
  <si>
    <t>Paul Turner</t>
  </si>
  <si>
    <t>Jenna Turner</t>
  </si>
  <si>
    <t>feaa</t>
  </si>
  <si>
    <t>turp</t>
  </si>
  <si>
    <t>turj</t>
  </si>
  <si>
    <t>Participants by gender / age Category</t>
  </si>
  <si>
    <t>mSen</t>
  </si>
  <si>
    <t>mV40</t>
  </si>
  <si>
    <t>mV50</t>
  </si>
  <si>
    <t>mV60</t>
  </si>
  <si>
    <t>mU20</t>
  </si>
  <si>
    <t>course</t>
  </si>
  <si>
    <t>fSen</t>
  </si>
  <si>
    <t>fV40</t>
  </si>
  <si>
    <t>fV50</t>
  </si>
  <si>
    <t>fV60</t>
  </si>
  <si>
    <t>Participants by age Grade</t>
  </si>
  <si>
    <t>age grade</t>
  </si>
  <si>
    <t>Cat</t>
  </si>
  <si>
    <t>Participants relative to "handicap" target</t>
  </si>
  <si>
    <t>Thankyou to all participants from the organisers</t>
  </si>
  <si>
    <t>Tight Racing awards - although they never knew it</t>
  </si>
  <si>
    <t>Statistics</t>
  </si>
  <si>
    <t>see tables sheet for explanations of the "handicap" target setting process</t>
  </si>
  <si>
    <t>"Handicap" - Performance</t>
  </si>
  <si>
    <t>Age Grading (M &amp; F measured against own worldbests but ranked together)</t>
  </si>
  <si>
    <t>Senior</t>
  </si>
  <si>
    <t>Time</t>
  </si>
  <si>
    <t>Age category winners</t>
  </si>
  <si>
    <t>HHH VR series 2020 Race #5 5mile BlackCap</t>
  </si>
  <si>
    <t>VR%</t>
  </si>
  <si>
    <t>fU20</t>
  </si>
  <si>
    <t>HHH Virtual Race event series weekend # 5 /2-5 July 2020</t>
  </si>
  <si>
    <t>Black Cap</t>
  </si>
  <si>
    <t>Marion Hemsworth, Martin Delbridge, Mark Sykes</t>
  </si>
  <si>
    <t>James Collins</t>
  </si>
  <si>
    <t>??</t>
  </si>
  <si>
    <t>Mike Essex</t>
  </si>
  <si>
    <t>robk</t>
  </si>
  <si>
    <t>Gillian Forrest</t>
  </si>
  <si>
    <t>forg</t>
  </si>
  <si>
    <t>Harvey Alcock</t>
  </si>
  <si>
    <t>alch</t>
  </si>
  <si>
    <t>reviewed faster than CPR best</t>
  </si>
  <si>
    <t>reviewed slower by 8%</t>
  </si>
  <si>
    <t>reviewed slower  = was 76s down on Amanda soper on Vsdwr leg</t>
  </si>
  <si>
    <t>reveiewed slower based CPR @ 32:30</t>
  </si>
  <si>
    <t>reveiewed slower based CPR @ 33:30</t>
  </si>
  <si>
    <t>reviewed faster to target 36:30</t>
  </si>
  <si>
    <t>reviewed slower slower</t>
  </si>
  <si>
    <t>Flying Beetroots</t>
  </si>
  <si>
    <t>Bright Eyed and Bushy Trails</t>
  </si>
  <si>
    <t>Kai Robinson</t>
  </si>
  <si>
    <t>Under Eighteam</t>
  </si>
  <si>
    <t>reviewed slower by8.5%</t>
  </si>
  <si>
    <t>reviewed faster</t>
  </si>
  <si>
    <t>reviewed slower to PR 22:22  his CPR PBdates from 2014</t>
  </si>
  <si>
    <t>Cirque du Sore Legs</t>
  </si>
  <si>
    <t>ahead of target</t>
  </si>
  <si>
    <t>behind target</t>
  </si>
  <si>
    <t>absolute relative to handicap</t>
  </si>
  <si>
    <t>Rank by time diff</t>
  </si>
  <si>
    <t>Rank by %</t>
  </si>
  <si>
    <t>ammanda soper manual entry elapsed 45:29, cross FL 45:17 /SL 35s net 44:42</t>
  </si>
  <si>
    <t>seconds</t>
  </si>
  <si>
    <t>cumulative</t>
  </si>
  <si>
    <t>band</t>
  </si>
  <si>
    <t>time difference secs</t>
  </si>
  <si>
    <t>traget seconds</t>
  </si>
  <si>
    <t>% seconds error</t>
  </si>
  <si>
    <t>average</t>
  </si>
  <si>
    <t>comments from handicapping</t>
  </si>
  <si>
    <t>age (5/7/20)</t>
  </si>
  <si>
    <t>absolute error</t>
  </si>
  <si>
    <t>strava corrn</t>
  </si>
  <si>
    <t>manual</t>
  </si>
  <si>
    <t>Linda Tullett - 51:41</t>
  </si>
  <si>
    <t>Jen Turner</t>
  </si>
  <si>
    <t>Clare Kenward : GK  + 2:31 + 42:03 = 44:34</t>
  </si>
  <si>
    <t>barry T</t>
  </si>
  <si>
    <t>Mike S</t>
  </si>
  <si>
    <t>gtg watch</t>
  </si>
  <si>
    <t>dist m</t>
  </si>
  <si>
    <t>s/fin delta m</t>
  </si>
  <si>
    <t>time delta</t>
  </si>
  <si>
    <t>proposed time</t>
  </si>
  <si>
    <t>Tommy T</t>
  </si>
  <si>
    <t>Not used as wtach stopped at 8.1km</t>
  </si>
  <si>
    <t>Ricahrd Bates</t>
  </si>
  <si>
    <t>average race time</t>
  </si>
  <si>
    <t>Jen Turner 46:28  - review to 45:37 from TCS track using gtg method</t>
  </si>
  <si>
    <t>Top 3 Handicap race basis</t>
  </si>
  <si>
    <t>time ahead</t>
  </si>
  <si>
    <t>Over the Ground</t>
  </si>
  <si>
    <t>and winner of the refound coveted trophy</t>
  </si>
  <si>
    <t>Family gallantry award probably doesn't go to Matt King who took 3s off his wife in the final sprint...</t>
  </si>
  <si>
    <t xml:space="preserve">The principle of a Handicap race is that runners are started in a manner so as to aim for blanket "dead heat" for all participants.  So it is of no surprise that there were several:
Tim Stannard and Shiv Amer
Lydia Levy &amp; Chris Russell
Sarah Banks &amp; Mike Essex
Ben Gibson &amp; James Collins
Julian Boyer &amp; Kai Robinson - with Matt King 1s further back
Michael Burke &amp; James Smyth
</t>
  </si>
  <si>
    <t>Some other close finishes included Paul Turner pipping Shelagh Robinson by just 1 second; and Rob Watts besting Tommy Tomkins by a wole second but failing to catch Richard Bates by a similar amount</t>
  </si>
  <si>
    <t>Once again, no-one ran on their birthday.  We hope you found the probability question a useful way to pass the time waiting for results.  Unfortunately it didn't occupy the Treasurer for as long as I  (or his wife) hoped.  His answer was there to enlighten you all.</t>
  </si>
  <si>
    <t>gilly F</t>
  </si>
  <si>
    <t>mV70</t>
  </si>
  <si>
    <t/>
  </si>
  <si>
    <t>m1</t>
  </si>
  <si>
    <t>&lt;=-90</t>
  </si>
  <si>
    <t>m4</t>
  </si>
  <si>
    <t>m2</t>
  </si>
  <si>
    <t>&lt;=-60</t>
  </si>
  <si>
    <t>m9</t>
  </si>
  <si>
    <t>m3</t>
  </si>
  <si>
    <t>&lt;=-30</t>
  </si>
  <si>
    <t>m10</t>
  </si>
  <si>
    <t>&lt;=0</t>
  </si>
  <si>
    <t>m11</t>
  </si>
  <si>
    <t>m5</t>
  </si>
  <si>
    <t>&lt;=30</t>
  </si>
  <si>
    <t>m12</t>
  </si>
  <si>
    <t>m6</t>
  </si>
  <si>
    <t>&lt;=60</t>
  </si>
  <si>
    <t>m7</t>
  </si>
  <si>
    <t>&lt;=90</t>
  </si>
  <si>
    <t>m8</t>
  </si>
  <si>
    <t>&lt;=120</t>
  </si>
  <si>
    <t>m13</t>
  </si>
  <si>
    <t>&lt;=150</t>
  </si>
  <si>
    <t>&lt;=180</t>
  </si>
  <si>
    <t>m17</t>
  </si>
  <si>
    <t>&lt;=210</t>
  </si>
  <si>
    <t>&lt;=240</t>
  </si>
  <si>
    <t>&lt;=270</t>
  </si>
  <si>
    <t>m21</t>
  </si>
  <si>
    <t>m14</t>
  </si>
  <si>
    <t>&lt;=300</t>
  </si>
  <si>
    <t>m16</t>
  </si>
  <si>
    <t>m15</t>
  </si>
  <si>
    <t>&lt;=330</t>
  </si>
  <si>
    <t>m19</t>
  </si>
  <si>
    <t>&lt;=360</t>
  </si>
  <si>
    <t>m20</t>
  </si>
  <si>
    <t>&lt;=390</t>
  </si>
  <si>
    <t>m18</t>
  </si>
  <si>
    <t>&lt;=420</t>
  </si>
  <si>
    <t>&lt;=450</t>
  </si>
  <si>
    <t>&lt;=480</t>
  </si>
  <si>
    <t>&lt;=510</t>
  </si>
  <si>
    <t>m22</t>
  </si>
  <si>
    <t>&lt;=540</t>
  </si>
  <si>
    <t>&lt;=570</t>
  </si>
  <si>
    <t>&lt;=600</t>
  </si>
  <si>
    <t>f1</t>
  </si>
  <si>
    <t>1</t>
  </si>
  <si>
    <t>m26</t>
  </si>
  <si>
    <t>m24</t>
  </si>
  <si>
    <t>m25</t>
  </si>
  <si>
    <t>m23</t>
  </si>
  <si>
    <t>f2</t>
  </si>
  <si>
    <t>f5</t>
  </si>
  <si>
    <t>m27</t>
  </si>
  <si>
    <t>m30</t>
  </si>
  <si>
    <t>m34</t>
  </si>
  <si>
    <t>m29</t>
  </si>
  <si>
    <t>f4</t>
  </si>
  <si>
    <t>m28</t>
  </si>
  <si>
    <t>m38</t>
  </si>
  <si>
    <t>m36</t>
  </si>
  <si>
    <t>f3</t>
  </si>
  <si>
    <t>f6</t>
  </si>
  <si>
    <t>f10</t>
  </si>
  <si>
    <t>f13</t>
  </si>
  <si>
    <t>m39</t>
  </si>
  <si>
    <t>m32</t>
  </si>
  <si>
    <t>f14</t>
  </si>
  <si>
    <t>m33</t>
  </si>
  <si>
    <t>m31</t>
  </si>
  <si>
    <t>f7</t>
  </si>
  <si>
    <t>f15</t>
  </si>
  <si>
    <t>f18</t>
  </si>
  <si>
    <t>f16</t>
  </si>
  <si>
    <t>f17</t>
  </si>
  <si>
    <t>m37</t>
  </si>
  <si>
    <t>f9</t>
  </si>
  <si>
    <t>f8</t>
  </si>
  <si>
    <t>f20</t>
  </si>
  <si>
    <t>f12</t>
  </si>
  <si>
    <t>m41</t>
  </si>
  <si>
    <t>f11</t>
  </si>
  <si>
    <t>m35</t>
  </si>
  <si>
    <t>f19</t>
  </si>
  <si>
    <t>f21</t>
  </si>
  <si>
    <t>m40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</si>
</sst>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0.0000"/>
    <numFmt numFmtId="165" formatCode="0.00000"/>
    <numFmt numFmtId="166" formatCode="0.0"/>
    <numFmt numFmtId="167" formatCode="0.000"/>
    <numFmt numFmtId="168" formatCode="[$-F400]h:mm:ss\ AM/PM"/>
    <numFmt numFmtId="170" formatCode="_-* #,##0_-;\-* #,##0_-;_-* &quot;-&quot;??_-;_-@_-"/>
    <numFmt numFmtId="171" formatCode="0.0%"/>
    <numFmt numFmtId="172" formatCode="_-* #,##0.000000_-;\-* #,##0.000000_-;_-* &quot;-&quot;??_-;_-@_-"/>
    <numFmt numFmtId="173" formatCode="#,##0_ ;\-#,##0\ "/>
    <numFmt numFmtId="175" formatCode="_-* #,##0.0000_-;\-* #,##0.0000_-;_-* &quot;-&quot;??_-;_-@_-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12">
    <xf numFmtId="0" fontId="0" fillId="0" borderId="0"/>
    <xf numFmtId="0" fontId="18" fillId="0" borderId="0"/>
    <xf numFmtId="0" fontId="10" fillId="0" borderId="0"/>
    <xf numFmtId="43" fontId="22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339">
    <xf numFmtId="0" fontId="0" fillId="0" borderId="0" xfId="0"/>
    <xf numFmtId="0" fontId="11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/>
    <xf numFmtId="1" fontId="13" fillId="0" borderId="0" xfId="0" applyNumberFormat="1" applyFont="1" applyAlignment="1">
      <alignment horizontal="center"/>
    </xf>
    <xf numFmtId="164" fontId="13" fillId="0" borderId="0" xfId="0" applyNumberFormat="1" applyFont="1"/>
    <xf numFmtId="0" fontId="14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0" xfId="0" applyBorder="1"/>
    <xf numFmtId="0" fontId="11" fillId="0" borderId="7" xfId="0" applyFont="1" applyBorder="1" applyAlignment="1">
      <alignment horizontal="left"/>
    </xf>
    <xf numFmtId="14" fontId="11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1" fontId="12" fillId="0" borderId="0" xfId="0" applyNumberFormat="1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0" xfId="0" quotePrefix="1" applyNumberFormat="1" applyBorder="1" applyAlignment="1">
      <alignment horizontal="center"/>
    </xf>
    <xf numFmtId="2" fontId="13" fillId="0" borderId="8" xfId="0" quotePrefix="1" applyNumberFormat="1" applyFont="1" applyBorder="1" applyAlignment="1">
      <alignment horizontal="center"/>
    </xf>
    <xf numFmtId="0" fontId="13" fillId="0" borderId="4" xfId="0" applyFont="1" applyBorder="1"/>
    <xf numFmtId="0" fontId="11" fillId="0" borderId="0" xfId="0" quotePrefix="1" applyFont="1" applyBorder="1" applyAlignment="1">
      <alignment horizontal="left"/>
    </xf>
    <xf numFmtId="0" fontId="13" fillId="0" borderId="1" xfId="0" applyFont="1" applyBorder="1"/>
    <xf numFmtId="0" fontId="12" fillId="0" borderId="7" xfId="0" applyFont="1" applyBorder="1" applyAlignment="1" applyProtection="1">
      <alignment horizontal="center"/>
      <protection locked="0"/>
    </xf>
    <xf numFmtId="2" fontId="0" fillId="0" borderId="0" xfId="0" applyNumberFormat="1" applyBorder="1"/>
    <xf numFmtId="0" fontId="13" fillId="0" borderId="7" xfId="0" applyFont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4" fillId="0" borderId="3" xfId="0" applyFont="1" applyBorder="1" applyAlignment="1" applyProtection="1">
      <alignment horizontal="center"/>
      <protection locked="0"/>
    </xf>
    <xf numFmtId="0" fontId="13" fillId="0" borderId="7" xfId="0" applyFont="1" applyBorder="1"/>
    <xf numFmtId="0" fontId="14" fillId="0" borderId="8" xfId="0" applyFont="1" applyBorder="1" applyAlignment="1" applyProtection="1">
      <alignment horizontal="center"/>
      <protection locked="0"/>
    </xf>
    <xf numFmtId="14" fontId="14" fillId="0" borderId="6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1" fontId="0" fillId="0" borderId="2" xfId="0" quotePrefix="1" applyNumberFormat="1" applyBorder="1" applyAlignment="1">
      <alignment horizontal="center"/>
    </xf>
    <xf numFmtId="2" fontId="13" fillId="0" borderId="3" xfId="0" quotePrefix="1" applyNumberFormat="1" applyFont="1" applyBorder="1" applyAlignment="1">
      <alignment horizontal="center"/>
    </xf>
    <xf numFmtId="0" fontId="0" fillId="0" borderId="0" xfId="0" applyProtection="1">
      <protection locked="0"/>
    </xf>
    <xf numFmtId="2" fontId="0" fillId="0" borderId="0" xfId="0" applyNumberFormat="1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" fontId="13" fillId="0" borderId="5" xfId="0" applyNumberFormat="1" applyFon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12" fillId="0" borderId="0" xfId="0" applyNumberFormat="1" applyFont="1"/>
    <xf numFmtId="2" fontId="0" fillId="0" borderId="0" xfId="0" applyNumberFormat="1"/>
    <xf numFmtId="166" fontId="0" fillId="0" borderId="2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21" fontId="12" fillId="0" borderId="8" xfId="0" applyNumberFormat="1" applyFont="1" applyBorder="1" applyAlignment="1">
      <alignment horizontal="center"/>
    </xf>
    <xf numFmtId="1" fontId="0" fillId="0" borderId="9" xfId="0" quotePrefix="1" applyNumberFormat="1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 locked="0"/>
    </xf>
    <xf numFmtId="21" fontId="12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14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2" fontId="13" fillId="0" borderId="11" xfId="0" quotePrefix="1" applyNumberFormat="1" applyFont="1" applyBorder="1" applyAlignment="1">
      <alignment horizontal="center"/>
    </xf>
    <xf numFmtId="2" fontId="0" fillId="0" borderId="9" xfId="0" applyNumberFormat="1" applyBorder="1"/>
    <xf numFmtId="0" fontId="11" fillId="0" borderId="0" xfId="0" applyFont="1" applyAlignment="1">
      <alignment horizontal="center"/>
    </xf>
    <xf numFmtId="0" fontId="13" fillId="0" borderId="0" xfId="0" quotePrefix="1" applyFont="1"/>
    <xf numFmtId="0" fontId="0" fillId="0" borderId="0" xfId="0" applyFill="1" applyBorder="1"/>
    <xf numFmtId="0" fontId="0" fillId="0" borderId="8" xfId="0" applyBorder="1" applyAlignment="1">
      <alignment horizontal="center"/>
    </xf>
    <xf numFmtId="2" fontId="11" fillId="0" borderId="0" xfId="0" applyNumberFormat="1" applyFont="1"/>
    <xf numFmtId="1" fontId="0" fillId="0" borderId="0" xfId="0" quotePrefix="1" applyNumberFormat="1" applyAlignment="1">
      <alignment horizontal="center"/>
    </xf>
    <xf numFmtId="0" fontId="11" fillId="0" borderId="0" xfId="0" applyFont="1" applyAlignment="1"/>
    <xf numFmtId="0" fontId="13" fillId="0" borderId="0" xfId="0" applyFont="1" applyFill="1"/>
    <xf numFmtId="1" fontId="19" fillId="0" borderId="0" xfId="0" applyNumberFormat="1" applyFont="1" applyAlignment="1" applyProtection="1">
      <alignment horizontal="center"/>
      <protection locked="0"/>
    </xf>
    <xf numFmtId="0" fontId="20" fillId="5" borderId="0" xfId="0" applyFont="1" applyFill="1"/>
    <xf numFmtId="21" fontId="0" fillId="0" borderId="0" xfId="0" applyNumberFormat="1"/>
    <xf numFmtId="1" fontId="13" fillId="0" borderId="0" xfId="0" applyNumberFormat="1" applyFont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1" fontId="12" fillId="0" borderId="9" xfId="0" applyNumberFormat="1" applyFont="1" applyBorder="1" applyAlignment="1">
      <alignment horizontal="center"/>
    </xf>
    <xf numFmtId="0" fontId="13" fillId="5" borderId="4" xfId="0" applyFont="1" applyFill="1" applyBorder="1" applyProtection="1">
      <protection locked="0"/>
    </xf>
    <xf numFmtId="0" fontId="13" fillId="5" borderId="5" xfId="0" applyFont="1" applyFill="1" applyBorder="1" applyProtection="1">
      <protection locked="0"/>
    </xf>
    <xf numFmtId="0" fontId="13" fillId="5" borderId="5" xfId="0" applyFont="1" applyFill="1" applyBorder="1"/>
    <xf numFmtId="0" fontId="13" fillId="5" borderId="6" xfId="0" applyFont="1" applyFill="1" applyBorder="1"/>
    <xf numFmtId="1" fontId="13" fillId="0" borderId="0" xfId="0" applyNumberFormat="1" applyFont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2" fontId="0" fillId="0" borderId="17" xfId="0" applyNumberFormat="1" applyBorder="1"/>
    <xf numFmtId="2" fontId="0" fillId="0" borderId="18" xfId="0" applyNumberFormat="1" applyBorder="1" applyProtection="1">
      <protection locked="0"/>
    </xf>
    <xf numFmtId="2" fontId="0" fillId="0" borderId="18" xfId="0" applyNumberFormat="1" applyBorder="1"/>
    <xf numFmtId="0" fontId="0" fillId="0" borderId="19" xfId="0" applyBorder="1"/>
    <xf numFmtId="2" fontId="0" fillId="0" borderId="20" xfId="0" applyNumberFormat="1" applyBorder="1"/>
    <xf numFmtId="0" fontId="0" fillId="0" borderId="21" xfId="0" applyBorder="1"/>
    <xf numFmtId="2" fontId="0" fillId="0" borderId="22" xfId="0" applyNumberFormat="1" applyBorder="1"/>
    <xf numFmtId="2" fontId="0" fillId="0" borderId="9" xfId="0" applyNumberFormat="1" applyBorder="1" applyProtection="1">
      <protection locked="0"/>
    </xf>
    <xf numFmtId="0" fontId="0" fillId="0" borderId="23" xfId="0" applyBorder="1"/>
    <xf numFmtId="0" fontId="11" fillId="0" borderId="0" xfId="0" applyFont="1" applyFill="1" applyBorder="1"/>
    <xf numFmtId="0" fontId="12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/>
    </xf>
    <xf numFmtId="14" fontId="0" fillId="0" borderId="0" xfId="0" applyNumberFormat="1"/>
    <xf numFmtId="0" fontId="13" fillId="0" borderId="3" xfId="0" applyFont="1" applyBorder="1" applyAlignment="1">
      <alignment horizontal="center"/>
    </xf>
    <xf numFmtId="0" fontId="11" fillId="4" borderId="1" xfId="0" applyFont="1" applyFill="1" applyBorder="1"/>
    <xf numFmtId="0" fontId="0" fillId="4" borderId="2" xfId="0" applyFill="1" applyBorder="1"/>
    <xf numFmtId="0" fontId="11" fillId="4" borderId="3" xfId="0" applyFont="1" applyFill="1" applyBorder="1"/>
    <xf numFmtId="0" fontId="11" fillId="4" borderId="7" xfId="0" applyFont="1" applyFill="1" applyBorder="1"/>
    <xf numFmtId="0" fontId="11" fillId="4" borderId="0" xfId="0" applyFont="1" applyFill="1" applyBorder="1"/>
    <xf numFmtId="0" fontId="11" fillId="4" borderId="8" xfId="0" applyFont="1" applyFill="1" applyBorder="1"/>
    <xf numFmtId="0" fontId="11" fillId="4" borderId="4" xfId="0" applyFont="1" applyFill="1" applyBorder="1"/>
    <xf numFmtId="0" fontId="0" fillId="4" borderId="5" xfId="0" applyFill="1" applyBorder="1"/>
    <xf numFmtId="0" fontId="11" fillId="4" borderId="6" xfId="0" applyFont="1" applyFill="1" applyBorder="1"/>
    <xf numFmtId="15" fontId="0" fillId="0" borderId="0" xfId="0" applyNumberFormat="1"/>
    <xf numFmtId="20" fontId="0" fillId="0" borderId="0" xfId="0" applyNumberFormat="1"/>
    <xf numFmtId="46" fontId="0" fillId="0" borderId="0" xfId="0" applyNumberFormat="1"/>
    <xf numFmtId="21" fontId="11" fillId="0" borderId="0" xfId="0" applyNumberFormat="1" applyFont="1"/>
    <xf numFmtId="0" fontId="8" fillId="0" borderId="0" xfId="5"/>
    <xf numFmtId="1" fontId="8" fillId="0" borderId="0" xfId="5" applyNumberFormat="1"/>
    <xf numFmtId="2" fontId="8" fillId="0" borderId="0" xfId="5" applyNumberFormat="1"/>
    <xf numFmtId="168" fontId="8" fillId="0" borderId="0" xfId="5" applyNumberFormat="1"/>
    <xf numFmtId="0" fontId="8" fillId="0" borderId="0" xfId="5" applyBorder="1"/>
    <xf numFmtId="0" fontId="8" fillId="0" borderId="28" xfId="5" applyBorder="1"/>
    <xf numFmtId="0" fontId="23" fillId="0" borderId="28" xfId="5" applyFont="1" applyBorder="1" applyAlignment="1">
      <alignment horizontal="center"/>
    </xf>
    <xf numFmtId="0" fontId="21" fillId="0" borderId="28" xfId="5" applyFont="1" applyBorder="1" applyAlignment="1">
      <alignment horizontal="center"/>
    </xf>
    <xf numFmtId="0" fontId="8" fillId="0" borderId="29" xfId="5" applyBorder="1"/>
    <xf numFmtId="0" fontId="8" fillId="0" borderId="28" xfId="5" applyBorder="1" applyAlignment="1">
      <alignment horizontal="center" vertical="center" wrapText="1"/>
    </xf>
    <xf numFmtId="21" fontId="8" fillId="0" borderId="28" xfId="5" applyNumberFormat="1" applyBorder="1" applyAlignment="1">
      <alignment horizontal="center" vertical="center" wrapText="1"/>
    </xf>
    <xf numFmtId="0" fontId="8" fillId="0" borderId="26" xfId="5" applyBorder="1" applyAlignment="1">
      <alignment horizontal="center" vertical="center"/>
    </xf>
    <xf numFmtId="170" fontId="0" fillId="0" borderId="0" xfId="6" applyNumberFormat="1" applyFont="1" applyBorder="1" applyAlignment="1">
      <alignment horizontal="center"/>
    </xf>
    <xf numFmtId="168" fontId="8" fillId="0" borderId="0" xfId="5" applyNumberFormat="1" applyBorder="1" applyAlignment="1">
      <alignment horizontal="center"/>
    </xf>
    <xf numFmtId="0" fontId="8" fillId="0" borderId="25" xfId="5" applyBorder="1" applyAlignment="1">
      <alignment horizontal="center"/>
    </xf>
    <xf numFmtId="46" fontId="23" fillId="0" borderId="25" xfId="5" applyNumberFormat="1" applyFont="1" applyBorder="1" applyAlignment="1">
      <alignment horizontal="center"/>
    </xf>
    <xf numFmtId="46" fontId="21" fillId="0" borderId="25" xfId="5" applyNumberFormat="1" applyFont="1" applyBorder="1" applyAlignment="1">
      <alignment horizontal="center"/>
    </xf>
    <xf numFmtId="0" fontId="8" fillId="0" borderId="32" xfId="5" applyBorder="1"/>
    <xf numFmtId="21" fontId="8" fillId="5" borderId="25" xfId="5" applyNumberFormat="1" applyFill="1" applyBorder="1" applyAlignment="1">
      <alignment horizontal="center" vertical="center" wrapText="1"/>
    </xf>
    <xf numFmtId="0" fontId="8" fillId="0" borderId="30" xfId="5" applyBorder="1" applyAlignment="1">
      <alignment horizontal="center" vertical="center"/>
    </xf>
    <xf numFmtId="0" fontId="8" fillId="0" borderId="0" xfId="5" applyBorder="1" applyAlignment="1">
      <alignment horizontal="center"/>
    </xf>
    <xf numFmtId="0" fontId="8" fillId="0" borderId="0" xfId="5" applyAlignment="1">
      <alignment vertical="center"/>
    </xf>
    <xf numFmtId="0" fontId="21" fillId="0" borderId="15" xfId="5" applyFont="1" applyBorder="1" applyAlignment="1">
      <alignment horizontal="center" vertical="center"/>
    </xf>
    <xf numFmtId="0" fontId="21" fillId="0" borderId="0" xfId="5" applyFont="1" applyBorder="1" applyAlignment="1">
      <alignment horizontal="center" vertical="center" wrapText="1"/>
    </xf>
    <xf numFmtId="0" fontId="21" fillId="0" borderId="15" xfId="5" applyFont="1" applyBorder="1" applyAlignment="1">
      <alignment horizontal="center" vertical="center" wrapText="1"/>
    </xf>
    <xf numFmtId="0" fontId="8" fillId="0" borderId="34" xfId="5" applyBorder="1" applyAlignment="1">
      <alignment vertical="center"/>
    </xf>
    <xf numFmtId="0" fontId="21" fillId="0" borderId="0" xfId="5" quotePrefix="1" applyFont="1" applyBorder="1" applyAlignment="1">
      <alignment horizontal="center" vertical="center" wrapText="1"/>
    </xf>
    <xf numFmtId="170" fontId="0" fillId="0" borderId="0" xfId="3" applyNumberFormat="1" applyFont="1" applyBorder="1" applyAlignment="1">
      <alignment horizontal="center"/>
    </xf>
    <xf numFmtId="0" fontId="7" fillId="0" borderId="0" xfId="5" applyFont="1"/>
    <xf numFmtId="164" fontId="8" fillId="0" borderId="0" xfId="5" applyNumberFormat="1"/>
    <xf numFmtId="171" fontId="21" fillId="0" borderId="15" xfId="7" applyNumberFormat="1" applyFont="1" applyBorder="1" applyAlignment="1">
      <alignment horizontal="center" vertical="center"/>
    </xf>
    <xf numFmtId="171" fontId="21" fillId="0" borderId="25" xfId="7" applyNumberFormat="1" applyFont="1" applyBorder="1" applyAlignment="1">
      <alignment horizontal="center"/>
    </xf>
    <xf numFmtId="171" fontId="21" fillId="0" borderId="28" xfId="7" applyNumberFormat="1" applyFont="1" applyBorder="1" applyAlignment="1">
      <alignment horizontal="center"/>
    </xf>
    <xf numFmtId="0" fontId="7" fillId="0" borderId="35" xfId="5" applyFont="1" applyBorder="1" applyAlignment="1">
      <alignment horizontal="center" vertical="center"/>
    </xf>
    <xf numFmtId="167" fontId="8" fillId="0" borderId="35" xfId="5" applyNumberFormat="1" applyBorder="1" applyAlignment="1">
      <alignment horizontal="center" vertical="center"/>
    </xf>
    <xf numFmtId="167" fontId="8" fillId="0" borderId="36" xfId="5" applyNumberFormat="1" applyBorder="1" applyAlignment="1">
      <alignment horizontal="center" vertical="center"/>
    </xf>
    <xf numFmtId="0" fontId="7" fillId="0" borderId="37" xfId="5" applyFont="1" applyBorder="1" applyAlignment="1">
      <alignment horizontal="center" vertical="center"/>
    </xf>
    <xf numFmtId="21" fontId="8" fillId="0" borderId="37" xfId="5" applyNumberFormat="1" applyBorder="1" applyAlignment="1">
      <alignment horizontal="center" vertical="center" wrapText="1"/>
    </xf>
    <xf numFmtId="21" fontId="8" fillId="0" borderId="38" xfId="5" applyNumberFormat="1" applyBorder="1" applyAlignment="1">
      <alignment horizontal="center" vertical="center" wrapText="1"/>
    </xf>
    <xf numFmtId="0" fontId="7" fillId="0" borderId="37" xfId="5" applyFont="1" applyBorder="1" applyAlignment="1">
      <alignment horizontal="center" vertical="center" wrapText="1"/>
    </xf>
    <xf numFmtId="0" fontId="6" fillId="0" borderId="0" xfId="5" applyFont="1"/>
    <xf numFmtId="0" fontId="6" fillId="0" borderId="0" xfId="5" applyFont="1" applyAlignment="1">
      <alignment vertical="center"/>
    </xf>
    <xf numFmtId="0" fontId="6" fillId="0" borderId="0" xfId="5" applyFont="1" applyAlignment="1">
      <alignment vertical="center" wrapText="1"/>
    </xf>
    <xf numFmtId="0" fontId="8" fillId="4" borderId="30" xfId="5" applyFill="1" applyBorder="1" applyAlignment="1">
      <alignment horizontal="right"/>
    </xf>
    <xf numFmtId="21" fontId="8" fillId="4" borderId="25" xfId="5" applyNumberFormat="1" applyFill="1" applyBorder="1" applyAlignment="1">
      <alignment horizontal="center"/>
    </xf>
    <xf numFmtId="0" fontId="8" fillId="4" borderId="24" xfId="5" applyFill="1" applyBorder="1" applyAlignment="1">
      <alignment horizontal="right"/>
    </xf>
    <xf numFmtId="21" fontId="8" fillId="4" borderId="25" xfId="5" applyNumberFormat="1" applyFill="1" applyBorder="1" applyAlignment="1">
      <alignment horizontal="center" vertical="center" wrapText="1"/>
    </xf>
    <xf numFmtId="0" fontId="8" fillId="7" borderId="33" xfId="5" applyFill="1" applyBorder="1" applyAlignment="1">
      <alignment horizontal="right"/>
    </xf>
    <xf numFmtId="21" fontId="8" fillId="7" borderId="25" xfId="5" applyNumberFormat="1" applyFill="1" applyBorder="1" applyAlignment="1">
      <alignment horizontal="center" vertical="center" wrapText="1"/>
    </xf>
    <xf numFmtId="0" fontId="8" fillId="7" borderId="26" xfId="5" applyFill="1" applyBorder="1" applyAlignment="1">
      <alignment horizontal="right"/>
    </xf>
    <xf numFmtId="0" fontId="8" fillId="7" borderId="30" xfId="5" applyFill="1" applyBorder="1" applyAlignment="1">
      <alignment horizontal="right"/>
    </xf>
    <xf numFmtId="0" fontId="8" fillId="4" borderId="26" xfId="5" applyFill="1" applyBorder="1" applyAlignment="1">
      <alignment horizontal="right"/>
    </xf>
    <xf numFmtId="0" fontId="7" fillId="0" borderId="40" xfId="5" applyFont="1" applyBorder="1" applyAlignment="1">
      <alignment horizontal="center" vertical="center"/>
    </xf>
    <xf numFmtId="9" fontId="8" fillId="5" borderId="41" xfId="7" applyFont="1" applyFill="1" applyBorder="1" applyAlignment="1">
      <alignment horizontal="center" vertical="center" wrapText="1"/>
    </xf>
    <xf numFmtId="9" fontId="8" fillId="5" borderId="42" xfId="7" applyFont="1" applyFill="1" applyBorder="1" applyAlignment="1">
      <alignment horizontal="center" vertical="center" wrapText="1"/>
    </xf>
    <xf numFmtId="0" fontId="8" fillId="0" borderId="44" xfId="5" applyBorder="1" applyAlignment="1">
      <alignment horizontal="center" vertical="center"/>
    </xf>
    <xf numFmtId="21" fontId="8" fillId="0" borderId="45" xfId="5" applyNumberFormat="1" applyBorder="1" applyAlignment="1">
      <alignment horizontal="center" vertical="center" wrapText="1"/>
    </xf>
    <xf numFmtId="0" fontId="8" fillId="0" borderId="45" xfId="5" applyBorder="1" applyAlignment="1">
      <alignment horizontal="center" vertical="center" wrapText="1"/>
    </xf>
    <xf numFmtId="0" fontId="8" fillId="0" borderId="46" xfId="5" applyBorder="1" applyAlignment="1">
      <alignment horizontal="center" vertical="center" wrapText="1"/>
    </xf>
    <xf numFmtId="172" fontId="0" fillId="0" borderId="0" xfId="3" applyNumberFormat="1" applyFont="1" applyBorder="1" applyAlignment="1">
      <alignment horizontal="center"/>
    </xf>
    <xf numFmtId="172" fontId="8" fillId="0" borderId="0" xfId="3" applyNumberFormat="1" applyFont="1" applyBorder="1"/>
    <xf numFmtId="173" fontId="21" fillId="0" borderId="15" xfId="3" applyNumberFormat="1" applyFont="1" applyBorder="1" applyAlignment="1">
      <alignment horizontal="center" vertical="center"/>
    </xf>
    <xf numFmtId="173" fontId="21" fillId="0" borderId="25" xfId="3" applyNumberFormat="1" applyFont="1" applyBorder="1" applyAlignment="1">
      <alignment horizontal="center"/>
    </xf>
    <xf numFmtId="173" fontId="21" fillId="0" borderId="28" xfId="3" applyNumberFormat="1" applyFont="1" applyBorder="1" applyAlignment="1">
      <alignment horizontal="center"/>
    </xf>
    <xf numFmtId="167" fontId="8" fillId="0" borderId="0" xfId="5" applyNumberFormat="1" applyBorder="1" applyAlignment="1">
      <alignment horizontal="center" vertical="center"/>
    </xf>
    <xf numFmtId="21" fontId="8" fillId="0" borderId="0" xfId="5" applyNumberFormat="1" applyBorder="1" applyAlignment="1">
      <alignment horizontal="center" vertical="center" wrapText="1"/>
    </xf>
    <xf numFmtId="0" fontId="11" fillId="0" borderId="0" xfId="10" applyFont="1"/>
    <xf numFmtId="0" fontId="11" fillId="0" borderId="0" xfId="10"/>
    <xf numFmtId="0" fontId="13" fillId="6" borderId="0" xfId="10" applyFont="1" applyFill="1" applyAlignment="1">
      <alignment horizontal="left"/>
    </xf>
    <xf numFmtId="0" fontId="13" fillId="6" borderId="0" xfId="10" applyFont="1" applyFill="1" applyAlignment="1"/>
    <xf numFmtId="0" fontId="13" fillId="6" borderId="0" xfId="10" applyFont="1" applyFill="1" applyAlignment="1">
      <alignment horizontal="right"/>
    </xf>
    <xf numFmtId="168" fontId="11" fillId="0" borderId="0" xfId="10" applyNumberFormat="1" applyAlignment="1">
      <alignment horizontal="left"/>
    </xf>
    <xf numFmtId="168" fontId="11" fillId="0" borderId="0" xfId="10" applyNumberFormat="1" applyAlignment="1"/>
    <xf numFmtId="10" fontId="0" fillId="0" borderId="0" xfId="11" applyNumberFormat="1" applyFont="1"/>
    <xf numFmtId="168" fontId="0" fillId="0" borderId="0" xfId="0" applyNumberFormat="1" applyBorder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175" fontId="0" fillId="0" borderId="0" xfId="3" applyNumberFormat="1" applyFont="1" applyBorder="1"/>
    <xf numFmtId="173" fontId="0" fillId="0" borderId="0" xfId="3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5" applyFont="1"/>
    <xf numFmtId="0" fontId="5" fillId="0" borderId="0" xfId="5" applyFont="1" applyAlignment="1">
      <alignment vertical="center" wrapText="1"/>
    </xf>
    <xf numFmtId="0" fontId="17" fillId="3" borderId="16" xfId="0" applyFont="1" applyFill="1" applyBorder="1" applyAlignment="1">
      <alignment horizontal="center"/>
    </xf>
    <xf numFmtId="168" fontId="12" fillId="0" borderId="8" xfId="0" applyNumberFormat="1" applyFont="1" applyBorder="1" applyAlignment="1">
      <alignment horizontal="center"/>
    </xf>
    <xf numFmtId="168" fontId="12" fillId="0" borderId="11" xfId="0" applyNumberFormat="1" applyFont="1" applyBorder="1" applyAlignment="1">
      <alignment horizontal="center"/>
    </xf>
    <xf numFmtId="168" fontId="0" fillId="0" borderId="0" xfId="0" applyNumberFormat="1"/>
    <xf numFmtId="0" fontId="27" fillId="4" borderId="0" xfId="10" applyFont="1" applyFill="1" applyBorder="1"/>
    <xf numFmtId="0" fontId="11" fillId="4" borderId="0" xfId="10" applyFill="1"/>
    <xf numFmtId="0" fontId="11" fillId="4" borderId="0" xfId="10" applyFill="1" applyAlignment="1">
      <alignment horizontal="center"/>
    </xf>
    <xf numFmtId="0" fontId="11" fillId="0" borderId="0" xfId="10" applyAlignment="1">
      <alignment horizontal="center"/>
    </xf>
    <xf numFmtId="0" fontId="11" fillId="0" borderId="0" xfId="10" applyAlignment="1">
      <alignment horizontal="left"/>
    </xf>
    <xf numFmtId="0" fontId="20" fillId="5" borderId="0" xfId="10" applyFont="1" applyFill="1"/>
    <xf numFmtId="0" fontId="13" fillId="0" borderId="0" xfId="10" quotePrefix="1" applyFont="1"/>
    <xf numFmtId="0" fontId="28" fillId="0" borderId="0" xfId="10" applyFont="1"/>
    <xf numFmtId="0" fontId="11" fillId="0" borderId="1" xfId="10" applyBorder="1"/>
    <xf numFmtId="0" fontId="13" fillId="6" borderId="1" xfId="10" applyFont="1" applyFill="1" applyBorder="1"/>
    <xf numFmtId="49" fontId="11" fillId="0" borderId="2" xfId="10" applyNumberFormat="1" applyBorder="1"/>
    <xf numFmtId="49" fontId="11" fillId="0" borderId="3" xfId="10" applyNumberFormat="1" applyBorder="1"/>
    <xf numFmtId="168" fontId="11" fillId="0" borderId="0" xfId="10" applyNumberFormat="1" applyAlignment="1">
      <alignment horizontal="right"/>
    </xf>
    <xf numFmtId="0" fontId="11" fillId="0" borderId="4" xfId="10" applyBorder="1"/>
    <xf numFmtId="0" fontId="13" fillId="0" borderId="4" xfId="10" applyFont="1" applyBorder="1"/>
    <xf numFmtId="0" fontId="13" fillId="0" borderId="5" xfId="10" applyFont="1" applyBorder="1"/>
    <xf numFmtId="0" fontId="13" fillId="0" borderId="6" xfId="10" applyFont="1" applyBorder="1"/>
    <xf numFmtId="0" fontId="11" fillId="0" borderId="7" xfId="10" applyBorder="1"/>
    <xf numFmtId="168" fontId="11" fillId="0" borderId="2" xfId="10" applyNumberFormat="1" applyBorder="1"/>
    <xf numFmtId="0" fontId="11" fillId="0" borderId="3" xfId="10" applyBorder="1"/>
    <xf numFmtId="168" fontId="11" fillId="0" borderId="0" xfId="10" applyNumberFormat="1" applyBorder="1"/>
    <xf numFmtId="0" fontId="11" fillId="0" borderId="8" xfId="10" applyBorder="1"/>
    <xf numFmtId="0" fontId="11" fillId="0" borderId="0" xfId="10" applyBorder="1"/>
    <xf numFmtId="49" fontId="11" fillId="0" borderId="7" xfId="10" applyNumberFormat="1" applyBorder="1"/>
    <xf numFmtId="49" fontId="11" fillId="0" borderId="0" xfId="10" applyNumberFormat="1" applyBorder="1"/>
    <xf numFmtId="49" fontId="11" fillId="0" borderId="8" xfId="10" applyNumberFormat="1" applyBorder="1"/>
    <xf numFmtId="0" fontId="11" fillId="0" borderId="5" xfId="10" applyBorder="1"/>
    <xf numFmtId="0" fontId="11" fillId="0" borderId="6" xfId="10" applyBorder="1"/>
    <xf numFmtId="0" fontId="11" fillId="0" borderId="2" xfId="10" applyBorder="1"/>
    <xf numFmtId="0" fontId="11" fillId="0" borderId="0" xfId="10" applyFont="1" applyBorder="1"/>
    <xf numFmtId="0" fontId="11" fillId="0" borderId="0" xfId="10" applyFont="1" applyBorder="1" applyAlignment="1">
      <alignment horizontal="left"/>
    </xf>
    <xf numFmtId="2" fontId="11" fillId="0" borderId="0" xfId="10" applyNumberFormat="1" applyAlignment="1">
      <alignment horizontal="right"/>
    </xf>
    <xf numFmtId="170" fontId="0" fillId="0" borderId="0" xfId="9" applyNumberFormat="1" applyFont="1" applyAlignment="1">
      <alignment horizontal="right"/>
    </xf>
    <xf numFmtId="0" fontId="13" fillId="0" borderId="0" xfId="10" applyFont="1"/>
    <xf numFmtId="0" fontId="11" fillId="4" borderId="0" xfId="10" applyFont="1" applyFill="1"/>
    <xf numFmtId="0" fontId="11" fillId="4" borderId="0" xfId="10" applyFill="1" applyAlignment="1"/>
    <xf numFmtId="0" fontId="11" fillId="4" borderId="0" xfId="10" applyFont="1" applyFill="1" applyAlignment="1">
      <alignment horizontal="left" vertical="top"/>
    </xf>
    <xf numFmtId="0" fontId="11" fillId="4" borderId="0" xfId="10" applyFont="1" applyFill="1" applyAlignment="1">
      <alignment vertical="top"/>
    </xf>
    <xf numFmtId="0" fontId="29" fillId="0" borderId="0" xfId="10" applyFont="1"/>
    <xf numFmtId="10" fontId="0" fillId="0" borderId="0" xfId="11" applyNumberFormat="1" applyFont="1" applyAlignment="1">
      <alignment horizontal="right"/>
    </xf>
    <xf numFmtId="0" fontId="13" fillId="6" borderId="0" xfId="10" applyFont="1" applyFill="1" applyAlignment="1">
      <alignment horizontal="right" wrapText="1"/>
    </xf>
    <xf numFmtId="0" fontId="15" fillId="0" borderId="0" xfId="10" applyFont="1"/>
    <xf numFmtId="0" fontId="13" fillId="6" borderId="0" xfId="10" applyFont="1" applyFill="1" applyAlignment="1">
      <alignment horizontal="left" wrapText="1"/>
    </xf>
    <xf numFmtId="0" fontId="11" fillId="0" borderId="0" xfId="10" applyBorder="1" applyAlignment="1">
      <alignment horizontal="right"/>
    </xf>
    <xf numFmtId="0" fontId="13" fillId="6" borderId="0" xfId="10" applyFont="1" applyFill="1"/>
    <xf numFmtId="21" fontId="11" fillId="0" borderId="0" xfId="10" applyNumberFormat="1"/>
    <xf numFmtId="1" fontId="11" fillId="0" borderId="0" xfId="0" applyNumberFormat="1" applyFont="1"/>
    <xf numFmtId="171" fontId="0" fillId="0" borderId="0" xfId="11" applyNumberFormat="1" applyFont="1"/>
    <xf numFmtId="21" fontId="8" fillId="0" borderId="0" xfId="5" applyNumberFormat="1"/>
    <xf numFmtId="171" fontId="8" fillId="0" borderId="0" xfId="5" applyNumberFormat="1" applyAlignment="1">
      <alignment vertical="center"/>
    </xf>
    <xf numFmtId="173" fontId="8" fillId="0" borderId="0" xfId="5" applyNumberFormat="1" applyAlignment="1">
      <alignment vertical="center"/>
    </xf>
    <xf numFmtId="171" fontId="8" fillId="0" borderId="0" xfId="5" applyNumberFormat="1"/>
    <xf numFmtId="173" fontId="8" fillId="0" borderId="0" xfId="5" applyNumberFormat="1"/>
    <xf numFmtId="0" fontId="8" fillId="9" borderId="30" xfId="5" applyFill="1" applyBorder="1" applyAlignment="1">
      <alignment horizontal="right"/>
    </xf>
    <xf numFmtId="21" fontId="8" fillId="9" borderId="25" xfId="5" applyNumberFormat="1" applyFill="1" applyBorder="1" applyAlignment="1">
      <alignment horizontal="center" vertical="center" wrapText="1"/>
    </xf>
    <xf numFmtId="0" fontId="8" fillId="9" borderId="26" xfId="5" applyFill="1" applyBorder="1" applyAlignment="1">
      <alignment horizontal="right"/>
    </xf>
    <xf numFmtId="0" fontId="3" fillId="0" borderId="7" xfId="5" applyFont="1" applyBorder="1"/>
    <xf numFmtId="0" fontId="3" fillId="0" borderId="0" xfId="5" applyFont="1"/>
    <xf numFmtId="0" fontId="3" fillId="0" borderId="0" xfId="5" applyFont="1" applyAlignment="1">
      <alignment vertical="center"/>
    </xf>
    <xf numFmtId="0" fontId="21" fillId="0" borderId="0" xfId="5" applyFont="1" applyBorder="1" applyAlignment="1">
      <alignment horizontal="center" vertical="center"/>
    </xf>
    <xf numFmtId="21" fontId="8" fillId="0" borderId="0" xfId="5" applyNumberFormat="1" applyFill="1" applyBorder="1" applyAlignment="1">
      <alignment horizontal="center" vertical="center" wrapText="1"/>
    </xf>
    <xf numFmtId="21" fontId="8" fillId="0" borderId="7" xfId="5" applyNumberFormat="1" applyFill="1" applyBorder="1" applyAlignment="1">
      <alignment horizontal="center" vertical="center" wrapText="1"/>
    </xf>
    <xf numFmtId="21" fontId="8" fillId="0" borderId="10" xfId="5" applyNumberFormat="1" applyFill="1" applyBorder="1" applyAlignment="1">
      <alignment horizontal="center" vertical="center" wrapText="1"/>
    </xf>
    <xf numFmtId="170" fontId="8" fillId="0" borderId="7" xfId="3" applyNumberFormat="1" applyFont="1" applyFill="1" applyBorder="1" applyAlignment="1">
      <alignment horizontal="center"/>
    </xf>
    <xf numFmtId="21" fontId="30" fillId="4" borderId="25" xfId="5" applyNumberFormat="1" applyFont="1" applyFill="1" applyBorder="1" applyAlignment="1">
      <alignment horizontal="center" vertical="center" wrapText="1"/>
    </xf>
    <xf numFmtId="0" fontId="2" fillId="0" borderId="7" xfId="5" applyFont="1" applyBorder="1"/>
    <xf numFmtId="172" fontId="11" fillId="0" borderId="0" xfId="3" applyNumberFormat="1" applyFont="1" applyAlignment="1">
      <alignment horizontal="right"/>
    </xf>
    <xf numFmtId="0" fontId="11" fillId="0" borderId="0" xfId="0" applyFont="1" applyAlignment="1">
      <alignment wrapText="1"/>
    </xf>
    <xf numFmtId="21" fontId="12" fillId="0" borderId="3" xfId="0" applyNumberFormat="1" applyFont="1" applyBorder="1" applyAlignment="1">
      <alignment horizontal="center"/>
    </xf>
    <xf numFmtId="170" fontId="0" fillId="0" borderId="0" xfId="3" applyNumberFormat="1" applyFont="1" applyBorder="1"/>
    <xf numFmtId="170" fontId="0" fillId="0" borderId="0" xfId="0" applyNumberFormat="1" applyBorder="1"/>
    <xf numFmtId="170" fontId="11" fillId="0" borderId="0" xfId="3" applyNumberFormat="1" applyFont="1" applyAlignment="1">
      <alignment horizontal="right"/>
    </xf>
    <xf numFmtId="9" fontId="0" fillId="0" borderId="0" xfId="7" applyFont="1" applyBorder="1"/>
    <xf numFmtId="171" fontId="0" fillId="0" borderId="0" xfId="7" applyNumberFormat="1" applyFont="1" applyBorder="1"/>
    <xf numFmtId="170" fontId="0" fillId="0" borderId="0" xfId="0" applyNumberFormat="1"/>
    <xf numFmtId="171" fontId="0" fillId="0" borderId="0" xfId="0" applyNumberFormat="1"/>
    <xf numFmtId="9" fontId="0" fillId="0" borderId="0" xfId="7" applyFont="1"/>
    <xf numFmtId="0" fontId="1" fillId="0" borderId="0" xfId="5" applyFont="1"/>
    <xf numFmtId="0" fontId="31" fillId="0" borderId="28" xfId="5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0" fontId="8" fillId="0" borderId="0" xfId="7" applyNumberFormat="1" applyFont="1" applyAlignment="1">
      <alignment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9" borderId="31" xfId="5" applyFont="1" applyFill="1" applyBorder="1" applyAlignment="1">
      <alignment horizontal="center" vertical="center" wrapText="1"/>
    </xf>
    <xf numFmtId="0" fontId="8" fillId="9" borderId="27" xfId="5" applyFill="1" applyBorder="1" applyAlignment="1">
      <alignment horizontal="center" vertical="center" wrapText="1"/>
    </xf>
    <xf numFmtId="0" fontId="2" fillId="9" borderId="31" xfId="5" applyFont="1" applyFill="1" applyBorder="1" applyAlignment="1">
      <alignment horizontal="center" vertical="center" wrapText="1"/>
    </xf>
    <xf numFmtId="0" fontId="8" fillId="0" borderId="39" xfId="5" applyBorder="1" applyAlignment="1">
      <alignment horizontal="center" vertical="center"/>
    </xf>
    <xf numFmtId="0" fontId="8" fillId="0" borderId="43" xfId="5" applyBorder="1" applyAlignment="1">
      <alignment horizontal="center" vertical="center"/>
    </xf>
    <xf numFmtId="0" fontId="3" fillId="4" borderId="31" xfId="5" applyFont="1" applyFill="1" applyBorder="1" applyAlignment="1">
      <alignment horizontal="center" vertical="center" wrapText="1"/>
    </xf>
    <xf numFmtId="0" fontId="8" fillId="4" borderId="27" xfId="5" applyFill="1" applyBorder="1" applyAlignment="1">
      <alignment horizontal="center" vertical="center" wrapText="1"/>
    </xf>
    <xf numFmtId="0" fontId="24" fillId="0" borderId="0" xfId="5" applyFont="1" applyAlignment="1">
      <alignment horizontal="center"/>
    </xf>
    <xf numFmtId="0" fontId="8" fillId="0" borderId="31" xfId="5" applyBorder="1" applyAlignment="1">
      <alignment horizontal="center" vertical="center" wrapText="1"/>
    </xf>
    <xf numFmtId="0" fontId="8" fillId="0" borderId="27" xfId="5" applyBorder="1" applyAlignment="1">
      <alignment horizontal="center" vertical="center" wrapText="1"/>
    </xf>
    <xf numFmtId="0" fontId="26" fillId="0" borderId="0" xfId="5" applyFont="1" applyAlignment="1">
      <alignment horizontal="center"/>
    </xf>
    <xf numFmtId="0" fontId="8" fillId="0" borderId="47" xfId="5" applyBorder="1" applyAlignment="1">
      <alignment horizontal="center" vertical="center" wrapText="1"/>
    </xf>
    <xf numFmtId="0" fontId="8" fillId="0" borderId="48" xfId="5" applyBorder="1" applyAlignment="1">
      <alignment horizontal="center" vertical="center" wrapText="1"/>
    </xf>
    <xf numFmtId="0" fontId="7" fillId="0" borderId="31" xfId="5" applyFont="1" applyBorder="1" applyAlignment="1">
      <alignment horizontal="center" vertical="center" wrapText="1"/>
    </xf>
    <xf numFmtId="0" fontId="8" fillId="0" borderId="49" xfId="5" applyBorder="1" applyAlignment="1">
      <alignment horizontal="center" vertical="center" wrapText="1"/>
    </xf>
    <xf numFmtId="0" fontId="8" fillId="0" borderId="50" xfId="5" applyBorder="1" applyAlignment="1">
      <alignment horizontal="center" vertical="center" wrapText="1"/>
    </xf>
    <xf numFmtId="0" fontId="21" fillId="0" borderId="13" xfId="5" applyFont="1" applyBorder="1" applyAlignment="1">
      <alignment horizontal="center" vertical="center" wrapText="1"/>
    </xf>
    <xf numFmtId="0" fontId="21" fillId="0" borderId="12" xfId="5" applyFont="1" applyBorder="1" applyAlignment="1">
      <alignment horizontal="center" vertical="center" wrapText="1"/>
    </xf>
    <xf numFmtId="0" fontId="7" fillId="4" borderId="31" xfId="5" applyFont="1" applyFill="1" applyBorder="1" applyAlignment="1">
      <alignment horizontal="center" vertical="center" wrapText="1"/>
    </xf>
    <xf numFmtId="0" fontId="7" fillId="7" borderId="31" xfId="5" applyFont="1" applyFill="1" applyBorder="1" applyAlignment="1">
      <alignment horizontal="center" vertical="center" wrapText="1"/>
    </xf>
    <xf numFmtId="0" fontId="8" fillId="7" borderId="27" xfId="5" applyFill="1" applyBorder="1" applyAlignment="1">
      <alignment horizontal="center" vertical="center" wrapText="1"/>
    </xf>
    <xf numFmtId="0" fontId="8" fillId="0" borderId="39" xfId="5" applyBorder="1" applyAlignment="1">
      <alignment horizontal="center" vertical="center" wrapText="1"/>
    </xf>
    <xf numFmtId="0" fontId="8" fillId="0" borderId="43" xfId="5" applyBorder="1" applyAlignment="1">
      <alignment horizontal="center" vertical="center" wrapText="1"/>
    </xf>
    <xf numFmtId="10" fontId="8" fillId="0" borderId="0" xfId="5" applyNumberFormat="1" applyAlignment="1">
      <alignment horizontal="center" vertical="center"/>
    </xf>
    <xf numFmtId="0" fontId="11" fillId="4" borderId="0" xfId="10" applyFont="1" applyFill="1" applyAlignment="1">
      <alignment horizontal="left" vertical="top" wrapText="1"/>
    </xf>
    <xf numFmtId="0" fontId="28" fillId="8" borderId="0" xfId="10" applyFont="1" applyFill="1" applyAlignment="1">
      <alignment horizontal="center"/>
    </xf>
    <xf numFmtId="0" fontId="13" fillId="8" borderId="0" xfId="10" applyFont="1" applyFill="1" applyAlignment="1">
      <alignment horizontal="left" vertical="center" wrapText="1"/>
    </xf>
    <xf numFmtId="0" fontId="13" fillId="5" borderId="1" xfId="0" applyFont="1" applyFill="1" applyBorder="1" applyAlignment="1" applyProtection="1">
      <alignment horizontal="center"/>
      <protection locked="0"/>
    </xf>
    <xf numFmtId="0" fontId="13" fillId="5" borderId="2" xfId="0" applyFont="1" applyFill="1" applyBorder="1" applyAlignment="1" applyProtection="1">
      <alignment horizontal="center"/>
      <protection locked="0"/>
    </xf>
    <xf numFmtId="0" fontId="13" fillId="5" borderId="3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164" fontId="13" fillId="2" borderId="13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0" fillId="0" borderId="3" xfId="0" applyBorder="1" applyAlignment="1"/>
    <xf numFmtId="164" fontId="11" fillId="0" borderId="13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8" fontId="11" fillId="0" borderId="0" xfId="10" applyNumberFormat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2">
    <cellStyle name="Comma" xfId="3" builtinId="3"/>
    <cellStyle name="Comma 2" xfId="6"/>
    <cellStyle name="Comma 3" xfId="9"/>
    <cellStyle name="Normal" xfId="0" builtinId="0"/>
    <cellStyle name="Normal 2" xfId="2"/>
    <cellStyle name="Normal 3" xfId="1"/>
    <cellStyle name="Normal 4" xfId="4"/>
    <cellStyle name="Normal 4 2" xfId="8"/>
    <cellStyle name="Normal 5" xfId="5"/>
    <cellStyle name="Normal 6" xfId="10"/>
    <cellStyle name="Percent" xfId="7" builtinId="5"/>
    <cellStyle name="Percent 2" xfId="11"/>
  </cellStyles>
  <dxfs count="16">
    <dxf>
      <fill>
        <patternFill>
          <bgColor theme="6" tint="0.59996337778862885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  <fill>
        <patternFill>
          <bgColor rgb="FFFFFF9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  <fill>
        <patternFill>
          <bgColor rgb="FFFFFF9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Distribution of times relative to handicap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numRef>
              <c:f>'HHH VR250'!$AU$12:$AU$27</c:f>
              <c:numCache>
                <c:formatCode>0%</c:formatCode>
                <c:ptCount val="16"/>
                <c:pt idx="0">
                  <c:v>-0.08</c:v>
                </c:pt>
                <c:pt idx="1">
                  <c:v>-0.06</c:v>
                </c:pt>
                <c:pt idx="2">
                  <c:v>-0.04</c:v>
                </c:pt>
                <c:pt idx="3">
                  <c:v>-0.02</c:v>
                </c:pt>
                <c:pt idx="4">
                  <c:v>0</c:v>
                </c:pt>
                <c:pt idx="5">
                  <c:v>0.02</c:v>
                </c:pt>
                <c:pt idx="6">
                  <c:v>0.04</c:v>
                </c:pt>
                <c:pt idx="7">
                  <c:v>0.06</c:v>
                </c:pt>
                <c:pt idx="8">
                  <c:v>0.08</c:v>
                </c:pt>
                <c:pt idx="9">
                  <c:v>0.1</c:v>
                </c:pt>
                <c:pt idx="10">
                  <c:v>0.12</c:v>
                </c:pt>
                <c:pt idx="11">
                  <c:v>0.14000000000000001</c:v>
                </c:pt>
                <c:pt idx="12">
                  <c:v>0.16</c:v>
                </c:pt>
                <c:pt idx="13">
                  <c:v>0.18</c:v>
                </c:pt>
                <c:pt idx="14">
                  <c:v>0.2</c:v>
                </c:pt>
                <c:pt idx="15">
                  <c:v>0.22</c:v>
                </c:pt>
              </c:numCache>
            </c:numRef>
          </c:cat>
          <c:val>
            <c:numRef>
              <c:f>'HHH VR250'!$AX$12:$AX$27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8</c:v>
                </c:pt>
                <c:pt idx="6">
                  <c:v>12</c:v>
                </c:pt>
                <c:pt idx="7">
                  <c:v>9</c:v>
                </c:pt>
                <c:pt idx="8">
                  <c:v>13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axId val="141452032"/>
        <c:axId val="128020480"/>
      </c:barChart>
      <c:catAx>
        <c:axId val="141452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relative to handicap (&lt;=% difference)</a:t>
                </a:r>
              </a:p>
            </c:rich>
          </c:tx>
          <c:layout/>
        </c:title>
        <c:numFmt formatCode="0%" sourceLinked="1"/>
        <c:tickLblPos val="nextTo"/>
        <c:crossAx val="128020480"/>
        <c:crosses val="autoZero"/>
        <c:auto val="1"/>
        <c:lblAlgn val="ctr"/>
        <c:lblOffset val="100"/>
      </c:catAx>
      <c:valAx>
        <c:axId val="1280204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runners</a:t>
                </a:r>
              </a:p>
            </c:rich>
          </c:tx>
          <c:layout/>
        </c:title>
        <c:numFmt formatCode="_-* #,##0_-;\-* #,##0_-;_-* &quot;-&quot;??_-;_-@_-" sourceLinked="1"/>
        <c:tickLblPos val="nextTo"/>
        <c:crossAx val="14145203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/>
      <c:scatterChart>
        <c:scatterStyle val="lineMarker"/>
        <c:ser>
          <c:idx val="0"/>
          <c:order val="0"/>
          <c:tx>
            <c:v>Data points</c:v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'HHH VR250'!$C$12:$C$68</c:f>
              <c:numCache>
                <c:formatCode>hh:mm:ss</c:formatCode>
                <c:ptCount val="57"/>
                <c:pt idx="0">
                  <c:v>1.9988425925925927E-2</c:v>
                </c:pt>
                <c:pt idx="1">
                  <c:v>2.0486111111111111E-2</c:v>
                </c:pt>
                <c:pt idx="2">
                  <c:v>2.0902777777777781E-2</c:v>
                </c:pt>
                <c:pt idx="3" formatCode="[$-F400]h:mm:ss\ AM/PM">
                  <c:v>2.1215277777777777E-2</c:v>
                </c:pt>
                <c:pt idx="4">
                  <c:v>2.1377314814814818E-2</c:v>
                </c:pt>
                <c:pt idx="5">
                  <c:v>2.164351851851852E-2</c:v>
                </c:pt>
                <c:pt idx="6">
                  <c:v>2.1909722222222223E-2</c:v>
                </c:pt>
                <c:pt idx="7">
                  <c:v>2.210648148148148E-2</c:v>
                </c:pt>
                <c:pt idx="8">
                  <c:v>2.2141203703703705E-2</c:v>
                </c:pt>
                <c:pt idx="9" formatCode="[$-F400]h:mm:ss\ AM/PM">
                  <c:v>2.224537037037037E-2</c:v>
                </c:pt>
                <c:pt idx="10">
                  <c:v>2.3101851851851849E-2</c:v>
                </c:pt>
                <c:pt idx="11">
                  <c:v>2.3842592592592596E-2</c:v>
                </c:pt>
                <c:pt idx="12" formatCode="[$-F400]h:mm:ss\ AM/PM">
                  <c:v>2.3865740740740743E-2</c:v>
                </c:pt>
                <c:pt idx="13" formatCode="[$-F400]h:mm:ss\ AM/PM">
                  <c:v>2.4016203703703706E-2</c:v>
                </c:pt>
                <c:pt idx="14">
                  <c:v>2.4155092592592589E-2</c:v>
                </c:pt>
                <c:pt idx="15" formatCode="[$-F400]h:mm:ss\ AM/PM">
                  <c:v>2.4166666666666666E-2</c:v>
                </c:pt>
                <c:pt idx="16">
                  <c:v>2.4363425925925927E-2</c:v>
                </c:pt>
                <c:pt idx="17" formatCode="[$-F400]h:mm:ss\ AM/PM">
                  <c:v>2.4641203703703703E-2</c:v>
                </c:pt>
                <c:pt idx="18">
                  <c:v>2.4745370370370372E-2</c:v>
                </c:pt>
                <c:pt idx="19" formatCode="[$-F400]h:mm:ss\ AM/PM">
                  <c:v>2.4756944444444443E-2</c:v>
                </c:pt>
                <c:pt idx="20">
                  <c:v>2.479166666666667E-2</c:v>
                </c:pt>
                <c:pt idx="21">
                  <c:v>2.4814814814814817E-2</c:v>
                </c:pt>
                <c:pt idx="22">
                  <c:v>2.494212962962963E-2</c:v>
                </c:pt>
                <c:pt idx="23">
                  <c:v>2.5150462962962961E-2</c:v>
                </c:pt>
                <c:pt idx="24" formatCode="[$-F400]h:mm:ss\ AM/PM">
                  <c:v>2.5173611111111108E-2</c:v>
                </c:pt>
                <c:pt idx="25">
                  <c:v>2.521990740740741E-2</c:v>
                </c:pt>
                <c:pt idx="26">
                  <c:v>2.5601851851851851E-2</c:v>
                </c:pt>
                <c:pt idx="27">
                  <c:v>2.5983796296296297E-2</c:v>
                </c:pt>
                <c:pt idx="28" formatCode="[$-F400]h:mm:ss\ AM/PM">
                  <c:v>2.6111111111111113E-2</c:v>
                </c:pt>
                <c:pt idx="29">
                  <c:v>2.613425925925926E-2</c:v>
                </c:pt>
                <c:pt idx="30">
                  <c:v>2.6504629629629628E-2</c:v>
                </c:pt>
                <c:pt idx="31">
                  <c:v>2.6898148148148147E-2</c:v>
                </c:pt>
                <c:pt idx="32">
                  <c:v>2.7164351851851853E-2</c:v>
                </c:pt>
                <c:pt idx="33">
                  <c:v>2.7337962962962963E-2</c:v>
                </c:pt>
                <c:pt idx="34">
                  <c:v>2.7708333333333331E-2</c:v>
                </c:pt>
                <c:pt idx="35" formatCode="[$-F400]h:mm:ss\ AM/PM">
                  <c:v>2.7962962962962964E-2</c:v>
                </c:pt>
                <c:pt idx="36" formatCode="[$-F400]h:mm:ss\ AM/PM">
                  <c:v>2.8136574074074074E-2</c:v>
                </c:pt>
                <c:pt idx="37" formatCode="[$-F400]h:mm:ss\ AM/PM">
                  <c:v>2.8622685185185185E-2</c:v>
                </c:pt>
                <c:pt idx="38" formatCode="[$-F400]h:mm:ss\ AM/PM">
                  <c:v>2.8680555555555553E-2</c:v>
                </c:pt>
                <c:pt idx="39">
                  <c:v>2.8784722222222225E-2</c:v>
                </c:pt>
                <c:pt idx="40">
                  <c:v>2.8819444444444443E-2</c:v>
                </c:pt>
                <c:pt idx="41" formatCode="[$-F400]h:mm:ss\ AM/PM">
                  <c:v>2.8854166666666667E-2</c:v>
                </c:pt>
                <c:pt idx="42" formatCode="[$-F400]h:mm:ss\ AM/PM">
                  <c:v>2.8946759259259255E-2</c:v>
                </c:pt>
                <c:pt idx="43">
                  <c:v>2.9085648148148149E-2</c:v>
                </c:pt>
                <c:pt idx="44">
                  <c:v>2.9201388888888888E-2</c:v>
                </c:pt>
                <c:pt idx="45">
                  <c:v>2.9699074074074072E-2</c:v>
                </c:pt>
                <c:pt idx="46">
                  <c:v>3.0034722222222223E-2</c:v>
                </c:pt>
                <c:pt idx="47" formatCode="[$-F400]h:mm:ss\ AM/PM">
                  <c:v>3.0497685185185183E-2</c:v>
                </c:pt>
                <c:pt idx="48">
                  <c:v>3.0717592592592591E-2</c:v>
                </c:pt>
                <c:pt idx="49">
                  <c:v>3.0810185185185187E-2</c:v>
                </c:pt>
                <c:pt idx="50">
                  <c:v>3.0937499999999996E-2</c:v>
                </c:pt>
                <c:pt idx="51">
                  <c:v>3.0949074074074077E-2</c:v>
                </c:pt>
                <c:pt idx="52" formatCode="[$-F400]h:mm:ss\ AM/PM">
                  <c:v>3.1041666666666665E-2</c:v>
                </c:pt>
                <c:pt idx="53">
                  <c:v>3.1678240740740743E-2</c:v>
                </c:pt>
                <c:pt idx="54">
                  <c:v>3.1944444444444449E-2</c:v>
                </c:pt>
                <c:pt idx="55">
                  <c:v>3.24537037037037E-2</c:v>
                </c:pt>
                <c:pt idx="56">
                  <c:v>3.2662037037037038E-2</c:v>
                </c:pt>
              </c:numCache>
            </c:numRef>
          </c:xVal>
          <c:yVal>
            <c:numRef>
              <c:f>'HHH VR250'!$AI$12:$AI$68</c:f>
              <c:numCache>
                <c:formatCode>0.0%</c:formatCode>
                <c:ptCount val="57"/>
                <c:pt idx="0">
                  <c:v>6.0151797531264449E-2</c:v>
                </c:pt>
                <c:pt idx="1">
                  <c:v>6.0758064458132553E-2</c:v>
                </c:pt>
                <c:pt idx="2">
                  <c:v>5.9374230105937627E-2</c:v>
                </c:pt>
                <c:pt idx="3">
                  <c:v>4.5638438421993249E-2</c:v>
                </c:pt>
                <c:pt idx="4">
                  <c:v>7.1267714689218723E-3</c:v>
                </c:pt>
                <c:pt idx="5">
                  <c:v>6.569830593861796E-2</c:v>
                </c:pt>
                <c:pt idx="6">
                  <c:v>6.2128633708697326E-2</c:v>
                </c:pt>
                <c:pt idx="7">
                  <c:v>8.1067619364581137E-2</c:v>
                </c:pt>
                <c:pt idx="8">
                  <c:v>7.7514585593410443E-2</c:v>
                </c:pt>
                <c:pt idx="9">
                  <c:v>5.5351518766153266E-3</c:v>
                </c:pt>
                <c:pt idx="10">
                  <c:v>-9.3014483258386533E-3</c:v>
                </c:pt>
                <c:pt idx="11">
                  <c:v>7.0978864284102744E-2</c:v>
                </c:pt>
                <c:pt idx="12">
                  <c:v>3.7257599255434014E-3</c:v>
                </c:pt>
                <c:pt idx="13">
                  <c:v>2.9894895627473286E-2</c:v>
                </c:pt>
                <c:pt idx="14">
                  <c:v>0.10782708767280909</c:v>
                </c:pt>
                <c:pt idx="15">
                  <c:v>1.2139861441543155E-2</c:v>
                </c:pt>
                <c:pt idx="16">
                  <c:v>1.4452942395458543E-2</c:v>
                </c:pt>
                <c:pt idx="17">
                  <c:v>2.1765329251519212E-2</c:v>
                </c:pt>
                <c:pt idx="18">
                  <c:v>2.4405576446146531E-2</c:v>
                </c:pt>
                <c:pt idx="19">
                  <c:v>2.7427856696149378E-2</c:v>
                </c:pt>
                <c:pt idx="20">
                  <c:v>4.0922543116644616E-2</c:v>
                </c:pt>
                <c:pt idx="21">
                  <c:v>0.13497163100293591</c:v>
                </c:pt>
                <c:pt idx="22">
                  <c:v>8.0701036470024204E-2</c:v>
                </c:pt>
                <c:pt idx="23">
                  <c:v>4.2896497441951897E-2</c:v>
                </c:pt>
                <c:pt idx="24">
                  <c:v>2.1072111633461725E-2</c:v>
                </c:pt>
                <c:pt idx="25">
                  <c:v>-2.7308407957281306E-2</c:v>
                </c:pt>
                <c:pt idx="26">
                  <c:v>3.4261550344972101E-2</c:v>
                </c:pt>
                <c:pt idx="27">
                  <c:v>5.5640978619155783E-2</c:v>
                </c:pt>
                <c:pt idx="28">
                  <c:v>5.7374420266118088E-2</c:v>
                </c:pt>
                <c:pt idx="29">
                  <c:v>6.7806164334328248E-2</c:v>
                </c:pt>
                <c:pt idx="30">
                  <c:v>9.452593644102214E-2</c:v>
                </c:pt>
                <c:pt idx="31">
                  <c:v>1.5495482268592573E-2</c:v>
                </c:pt>
                <c:pt idx="32">
                  <c:v>0.11534374637643978</c:v>
                </c:pt>
                <c:pt idx="33">
                  <c:v>6.1657011970385069E-2</c:v>
                </c:pt>
                <c:pt idx="34">
                  <c:v>-1.8854517813471007E-2</c:v>
                </c:pt>
                <c:pt idx="35">
                  <c:v>4.3090511690472713E-3</c:v>
                </c:pt>
                <c:pt idx="36">
                  <c:v>0.13028866763561825</c:v>
                </c:pt>
                <c:pt idx="37">
                  <c:v>1.1352668858680498E-2</c:v>
                </c:pt>
                <c:pt idx="38">
                  <c:v>-2.7028809841851121E-2</c:v>
                </c:pt>
                <c:pt idx="39">
                  <c:v>3.1607765057242582E-2</c:v>
                </c:pt>
                <c:pt idx="40">
                  <c:v>7.7491081489482097E-2</c:v>
                </c:pt>
                <c:pt idx="41">
                  <c:v>0.13458870817996135</c:v>
                </c:pt>
                <c:pt idx="42">
                  <c:v>3.0057413036136443E-2</c:v>
                </c:pt>
                <c:pt idx="43">
                  <c:v>3.9422787390267069E-2</c:v>
                </c:pt>
                <c:pt idx="44">
                  <c:v>2.6739169183663009E-2</c:v>
                </c:pt>
                <c:pt idx="45">
                  <c:v>3.8416556390551429E-2</c:v>
                </c:pt>
                <c:pt idx="46">
                  <c:v>5.7521853414022842E-2</c:v>
                </c:pt>
                <c:pt idx="47">
                  <c:v>0.20298541260345218</c:v>
                </c:pt>
                <c:pt idx="48">
                  <c:v>7.7030836196352315E-2</c:v>
                </c:pt>
                <c:pt idx="49">
                  <c:v>0.14171114279195138</c:v>
                </c:pt>
                <c:pt idx="50">
                  <c:v>8.2471972358695467E-2</c:v>
                </c:pt>
                <c:pt idx="51">
                  <c:v>8.6665870157651981E-2</c:v>
                </c:pt>
                <c:pt idx="52">
                  <c:v>0.1376853829062136</c:v>
                </c:pt>
                <c:pt idx="53">
                  <c:v>4.9129303174219992E-2</c:v>
                </c:pt>
                <c:pt idx="54">
                  <c:v>6.9951573061410879E-2</c:v>
                </c:pt>
                <c:pt idx="55">
                  <c:v>0.19292244727784794</c:v>
                </c:pt>
                <c:pt idx="56">
                  <c:v>6.4842171674292695E-2</c:v>
                </c:pt>
              </c:numCache>
            </c:numRef>
          </c:yVal>
        </c:ser>
        <c:axId val="128049536"/>
        <c:axId val="128051456"/>
      </c:scatterChart>
      <c:valAx>
        <c:axId val="128049536"/>
        <c:scaling>
          <c:orientation val="minMax"/>
          <c:min val="2.0000000000000011E-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Actual Runner time</a:t>
                </a:r>
              </a:p>
            </c:rich>
          </c:tx>
          <c:layout/>
        </c:title>
        <c:numFmt formatCode="hh:mm:ss" sourceLinked="1"/>
        <c:tickLblPos val="nextTo"/>
        <c:crossAx val="128051456"/>
        <c:crosses val="autoZero"/>
        <c:crossBetween val="midCat"/>
      </c:valAx>
      <c:valAx>
        <c:axId val="1280514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error</a:t>
                </a:r>
              </a:p>
            </c:rich>
          </c:tx>
          <c:layout/>
        </c:title>
        <c:numFmt formatCode="0.0%" sourceLinked="1"/>
        <c:tickLblPos val="nextTo"/>
        <c:crossAx val="128049536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74739107625722079"/>
          <c:y val="7.3631427494775803E-2"/>
          <c:w val="0.13282194631425046"/>
          <c:h val="5.3157118956509181E-2"/>
        </c:manualLayout>
      </c:layout>
      <c:overlay val="1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526678</xdr:colOff>
      <xdr:row>127</xdr:row>
      <xdr:rowOff>1</xdr:rowOff>
    </xdr:from>
    <xdr:to>
      <xdr:col>21</xdr:col>
      <xdr:colOff>369796</xdr:colOff>
      <xdr:row>158</xdr:row>
      <xdr:rowOff>78443</xdr:rowOff>
    </xdr:to>
    <xdr:sp macro="" textlink="">
      <xdr:nvSpPr>
        <xdr:cNvPr id="2" name="TextBox 1"/>
        <xdr:cNvSpPr txBox="1"/>
      </xdr:nvSpPr>
      <xdr:spPr>
        <a:xfrm>
          <a:off x="11452413" y="19195677"/>
          <a:ext cx="5490883" cy="4941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/>
            <a:t>This table has been renamed from previous editions.</a:t>
          </a:r>
        </a:p>
        <a:p>
          <a:endParaRPr lang="en-GB" sz="1100"/>
        </a:p>
        <a:p>
          <a:r>
            <a:rPr lang="en-GB" sz="1100"/>
            <a:t>Our aim was to have a type of handicap element running in parallel so that runners could could see if they were running close to the handicap.  As with all handicaps there is a well established process to try to ensure that the "winner" of 1 event doesn't "win" the next one!  - by slightly stacking the dice.</a:t>
          </a:r>
        </a:p>
        <a:p>
          <a:endParaRPr lang="en-GB" sz="1100"/>
        </a:p>
        <a:p>
          <a:r>
            <a:rPr lang="en-GB" sz="1100"/>
            <a:t>We chose to use Clair Park</a:t>
          </a:r>
          <a:r>
            <a:rPr lang="en-GB" sz="1100" baseline="0"/>
            <a:t> PB's as target for VR1.  Clair is a hilly 5k so on the flatter courses runners should do well against this   -   of course they will miss other runners to spur them on!  Some runners had never done Clair Parkrun (shame!!) so were missed off.</a:t>
          </a:r>
        </a:p>
        <a:p>
          <a:endParaRPr lang="en-GB" sz="1100" baseline="0"/>
        </a:p>
        <a:p>
          <a:r>
            <a:rPr lang="en-GB" sz="1100" baseline="0"/>
            <a:t>For VR2 (a 10k) :  we doubled your Clair PB, or if you beat your Clair PB in VR1 we doubled that.  If you'd never run Clair but had run VR1  we also doubled that.</a:t>
          </a:r>
        </a:p>
        <a:p>
          <a:endParaRPr lang="en-GB" sz="1100" baseline="0"/>
        </a:p>
        <a:p>
          <a:r>
            <a:rPr lang="en-GB" sz="1100" baseline="0"/>
            <a:t>For VR3 (5k).  We needed to address how to treat those who beat their target in  VR2.  we decided take 50% of your VR2 time and then take a further 4% off to  reflect the shorter distance.  We did the same for those who had no Clair PB and just ran VR2</a:t>
          </a:r>
        </a:p>
        <a:p>
          <a:endParaRPr lang="en-GB" sz="1100" baseline="0"/>
        </a:p>
        <a:p>
          <a:r>
            <a:rPr lang="en-GB" sz="1100"/>
            <a:t>for VR250 (5mile)  We first</a:t>
          </a:r>
          <a:r>
            <a:rPr lang="en-GB" sz="1100" baseline="0"/>
            <a:t> corrected the baseline CPR time for those who beat it in VR3 to set a "new" CP PB.  We then adjusted to the 5mile distance by a factor 1.64, and then a further 5% to account for terrain. we then looked at the VDSWR results and how people had been performing in VR1/2/3 and made further allowances/tightenings</a:t>
          </a:r>
        </a:p>
        <a:p>
          <a:endParaRPr lang="en-GB" sz="1100"/>
        </a:p>
        <a:p>
          <a:r>
            <a:rPr lang="en-GB" sz="1100"/>
            <a:t>Disputes on the above will be settled in either the Standup</a:t>
          </a:r>
          <a:r>
            <a:rPr lang="en-GB" sz="1100" baseline="0"/>
            <a:t> or Lockheart at a date to be advised.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596445</xdr:colOff>
      <xdr:row>36</xdr:row>
      <xdr:rowOff>81643</xdr:rowOff>
    </xdr:from>
    <xdr:to>
      <xdr:col>51</xdr:col>
      <xdr:colOff>390070</xdr:colOff>
      <xdr:row>78</xdr:row>
      <xdr:rowOff>97519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489856</xdr:colOff>
      <xdr:row>79</xdr:row>
      <xdr:rowOff>0</xdr:rowOff>
    </xdr:from>
    <xdr:to>
      <xdr:col>51</xdr:col>
      <xdr:colOff>612321</xdr:colOff>
      <xdr:row>121</xdr:row>
      <xdr:rowOff>149680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53</xdr:col>
      <xdr:colOff>1</xdr:colOff>
      <xdr:row>0</xdr:row>
      <xdr:rowOff>0</xdr:rowOff>
    </xdr:from>
    <xdr:to>
      <xdr:col>63</xdr:col>
      <xdr:colOff>571501</xdr:colOff>
      <xdr:row>42</xdr:row>
      <xdr:rowOff>45455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616072" y="0"/>
          <a:ext cx="7334250" cy="71619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52</xdr:col>
      <xdr:colOff>571500</xdr:colOff>
      <xdr:row>42</xdr:row>
      <xdr:rowOff>95252</xdr:rowOff>
    </xdr:from>
    <xdr:to>
      <xdr:col>63</xdr:col>
      <xdr:colOff>552335</xdr:colOff>
      <xdr:row>61</xdr:row>
      <xdr:rowOff>108859</xdr:rowOff>
    </xdr:to>
    <xdr:pic>
      <xdr:nvPicPr>
        <xdr:cNvPr id="163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575250" y="7211788"/>
          <a:ext cx="7355906" cy="31160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52</xdr:col>
      <xdr:colOff>571499</xdr:colOff>
      <xdr:row>61</xdr:row>
      <xdr:rowOff>149681</xdr:rowOff>
    </xdr:from>
    <xdr:to>
      <xdr:col>64</xdr:col>
      <xdr:colOff>17415</xdr:colOff>
      <xdr:row>100</xdr:row>
      <xdr:rowOff>108860</xdr:rowOff>
    </xdr:to>
    <xdr:pic>
      <xdr:nvPicPr>
        <xdr:cNvPr id="163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575249" y="10368645"/>
          <a:ext cx="7433309" cy="63273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53</xdr:col>
      <xdr:colOff>0</xdr:colOff>
      <xdr:row>101</xdr:row>
      <xdr:rowOff>0</xdr:rowOff>
    </xdr:from>
    <xdr:to>
      <xdr:col>64</xdr:col>
      <xdr:colOff>0</xdr:colOff>
      <xdr:row>125</xdr:row>
      <xdr:rowOff>125756</xdr:rowOff>
    </xdr:to>
    <xdr:pic>
      <xdr:nvPicPr>
        <xdr:cNvPr id="163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0616071" y="16750393"/>
          <a:ext cx="7375072" cy="40446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lPageSGPLatest2018WithFormulae%20-%20after%20Worth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HH%20VR%20series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LatestPos"/>
      <sheetName val="SGP"/>
      <sheetName val="EbHM"/>
      <sheetName val="HsHM"/>
      <sheetName val="HH10m"/>
      <sheetName val="Hs5m"/>
      <sheetName val="Hm10k"/>
      <sheetName val="Ry10m"/>
      <sheetName val="Wo10k"/>
      <sheetName val="Hf10k"/>
      <sheetName val="Bw15"/>
      <sheetName val="Ph10k"/>
      <sheetName val="Bx5k"/>
      <sheetName val="Nw10k"/>
      <sheetName val="Hl10k"/>
      <sheetName val="BGHM"/>
      <sheetName val="Lw10m"/>
      <sheetName val="HP10k"/>
      <sheetName val="Cr10k"/>
      <sheetName val="Summary"/>
      <sheetName val="Male2010"/>
      <sheetName val="Female2010"/>
      <sheetName val="MasterData"/>
      <sheetName val="SGP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1">
          <cell r="B11" t="str">
            <v>AdaB</v>
          </cell>
        </row>
        <row r="12">
          <cell r="B12" t="str">
            <v>AmeS</v>
          </cell>
        </row>
        <row r="13">
          <cell r="B13" t="str">
            <v>AnnC</v>
          </cell>
        </row>
        <row r="14">
          <cell r="B14" t="str">
            <v>ArmM</v>
          </cell>
        </row>
        <row r="15">
          <cell r="B15" t="str">
            <v>AviC</v>
          </cell>
        </row>
        <row r="16">
          <cell r="B16" t="str">
            <v>BanS</v>
          </cell>
        </row>
        <row r="17">
          <cell r="B17" t="str">
            <v>BarJ</v>
          </cell>
        </row>
        <row r="18">
          <cell r="B18" t="str">
            <v>BatR</v>
          </cell>
        </row>
        <row r="19">
          <cell r="B19" t="str">
            <v>BenJ</v>
          </cell>
        </row>
        <row r="20">
          <cell r="B20" t="str">
            <v>BicC</v>
          </cell>
        </row>
        <row r="21">
          <cell r="B21" t="str">
            <v>BirD</v>
          </cell>
        </row>
        <row r="22">
          <cell r="B22" t="str">
            <v>BoaK</v>
          </cell>
        </row>
        <row r="23">
          <cell r="B23" t="str">
            <v>BooH</v>
          </cell>
        </row>
        <row r="24">
          <cell r="B24" t="str">
            <v>BoyJ</v>
          </cell>
        </row>
        <row r="25">
          <cell r="B25" t="str">
            <v>BucK</v>
          </cell>
        </row>
        <row r="26">
          <cell r="B26" t="str">
            <v>BurM</v>
          </cell>
        </row>
        <row r="27">
          <cell r="B27" t="str">
            <v>ChiJ</v>
          </cell>
        </row>
        <row r="28">
          <cell r="B28" t="str">
            <v>CikN</v>
          </cell>
        </row>
        <row r="29">
          <cell r="B29" t="str">
            <v>CobP</v>
          </cell>
        </row>
        <row r="30">
          <cell r="B30" t="str">
            <v>ColR</v>
          </cell>
        </row>
        <row r="31">
          <cell r="B31" t="str">
            <v>CooM</v>
          </cell>
        </row>
        <row r="32">
          <cell r="B32" t="str">
            <v>CooV</v>
          </cell>
        </row>
        <row r="33">
          <cell r="B33" t="str">
            <v>CouP</v>
          </cell>
        </row>
        <row r="34">
          <cell r="B34" t="str">
            <v>DalS</v>
          </cell>
        </row>
        <row r="35">
          <cell r="B35" t="str">
            <v>DavW</v>
          </cell>
        </row>
        <row r="36">
          <cell r="B36" t="str">
            <v>DenJ</v>
          </cell>
        </row>
        <row r="37">
          <cell r="B37" t="str">
            <v>DenJ1</v>
          </cell>
        </row>
        <row r="38">
          <cell r="B38" t="str">
            <v>DumI</v>
          </cell>
        </row>
        <row r="39">
          <cell r="B39" t="str">
            <v>DunB</v>
          </cell>
        </row>
        <row r="40">
          <cell r="B40" t="str">
            <v>EngR</v>
          </cell>
        </row>
        <row r="41">
          <cell r="B41" t="str">
            <v>EssM</v>
          </cell>
        </row>
        <row r="42">
          <cell r="B42" t="str">
            <v>FarO</v>
          </cell>
        </row>
        <row r="43">
          <cell r="B43" t="str">
            <v>GibB</v>
          </cell>
        </row>
        <row r="44">
          <cell r="B44" t="str">
            <v>GibH</v>
          </cell>
        </row>
        <row r="45">
          <cell r="B45" t="str">
            <v>GibJ</v>
          </cell>
        </row>
        <row r="46">
          <cell r="B46" t="str">
            <v>GlaC</v>
          </cell>
        </row>
        <row r="47">
          <cell r="B47" t="str">
            <v>GuyA</v>
          </cell>
        </row>
        <row r="48">
          <cell r="B48" t="str">
            <v>HamS</v>
          </cell>
        </row>
        <row r="49">
          <cell r="B49" t="str">
            <v>HarP</v>
          </cell>
        </row>
        <row r="50">
          <cell r="B50" t="str">
            <v>HayR</v>
          </cell>
        </row>
        <row r="51">
          <cell r="B51" t="str">
            <v>HemM</v>
          </cell>
        </row>
        <row r="52">
          <cell r="B52" t="str">
            <v>HerW</v>
          </cell>
        </row>
        <row r="53">
          <cell r="B53" t="str">
            <v>HicT</v>
          </cell>
        </row>
        <row r="54">
          <cell r="B54" t="str">
            <v>HobG</v>
          </cell>
        </row>
        <row r="55">
          <cell r="B55" t="str">
            <v>HowM</v>
          </cell>
        </row>
        <row r="56">
          <cell r="B56" t="str">
            <v>JarN</v>
          </cell>
        </row>
        <row r="57">
          <cell r="B57" t="str">
            <v>JenG</v>
          </cell>
        </row>
        <row r="58">
          <cell r="B58" t="str">
            <v>JohG</v>
          </cell>
        </row>
        <row r="59">
          <cell r="B59" t="str">
            <v>KenG</v>
          </cell>
        </row>
        <row r="60">
          <cell r="B60" t="str">
            <v>KimM</v>
          </cell>
        </row>
        <row r="61">
          <cell r="B61" t="str">
            <v>KinM</v>
          </cell>
        </row>
        <row r="62">
          <cell r="B62" t="str">
            <v>KnoD</v>
          </cell>
        </row>
        <row r="63">
          <cell r="B63" t="str">
            <v>LazM</v>
          </cell>
        </row>
        <row r="64">
          <cell r="B64" t="str">
            <v>LelG</v>
          </cell>
        </row>
        <row r="65">
          <cell r="B65" t="str">
            <v>LoK</v>
          </cell>
        </row>
        <row r="66">
          <cell r="B66" t="str">
            <v>McGA</v>
          </cell>
        </row>
        <row r="67">
          <cell r="B67" t="str">
            <v>MitA</v>
          </cell>
        </row>
        <row r="68">
          <cell r="B68" t="str">
            <v>MorG</v>
          </cell>
        </row>
        <row r="69">
          <cell r="B69" t="str">
            <v>MorK</v>
          </cell>
        </row>
        <row r="70">
          <cell r="B70" t="str">
            <v>MulR</v>
          </cell>
        </row>
        <row r="71">
          <cell r="B71" t="str">
            <v>MulT</v>
          </cell>
        </row>
        <row r="72">
          <cell r="B72" t="str">
            <v>NavE</v>
          </cell>
        </row>
        <row r="73">
          <cell r="B73" t="str">
            <v>PayP</v>
          </cell>
        </row>
        <row r="74">
          <cell r="B74" t="str">
            <v>PeaM</v>
          </cell>
        </row>
        <row r="75">
          <cell r="B75" t="str">
            <v>PitM</v>
          </cell>
        </row>
        <row r="76">
          <cell r="B76" t="str">
            <v>QuiM</v>
          </cell>
        </row>
        <row r="77">
          <cell r="B77" t="str">
            <v>RadP</v>
          </cell>
        </row>
        <row r="78">
          <cell r="B78" t="str">
            <v>RedA</v>
          </cell>
        </row>
        <row r="79">
          <cell r="B79" t="str">
            <v>RidS</v>
          </cell>
        </row>
        <row r="80">
          <cell r="B80" t="str">
            <v>RobS</v>
          </cell>
        </row>
        <row r="81">
          <cell r="B81" t="str">
            <v>RusI</v>
          </cell>
        </row>
        <row r="82">
          <cell r="B82" t="str">
            <v>RusJ</v>
          </cell>
        </row>
        <row r="83">
          <cell r="B83" t="str">
            <v>SchM</v>
          </cell>
        </row>
        <row r="84">
          <cell r="B84" t="str">
            <v>ScoP</v>
          </cell>
        </row>
        <row r="85">
          <cell r="B85" t="str">
            <v>SkiJ</v>
          </cell>
        </row>
        <row r="86">
          <cell r="B86" t="str">
            <v>SmiC</v>
          </cell>
        </row>
        <row r="87">
          <cell r="B87" t="str">
            <v>SopA</v>
          </cell>
        </row>
        <row r="88">
          <cell r="B88" t="str">
            <v>SykM</v>
          </cell>
        </row>
        <row r="89">
          <cell r="B89" t="str">
            <v>TanJ</v>
          </cell>
        </row>
        <row r="90">
          <cell r="B90" t="str">
            <v>ThoK</v>
          </cell>
        </row>
        <row r="91">
          <cell r="B91" t="str">
            <v>TilB</v>
          </cell>
        </row>
        <row r="92">
          <cell r="B92" t="str">
            <v>TulB</v>
          </cell>
        </row>
        <row r="93">
          <cell r="B93" t="str">
            <v>WalC</v>
          </cell>
        </row>
        <row r="94">
          <cell r="B94" t="str">
            <v>WarD</v>
          </cell>
        </row>
        <row r="95">
          <cell r="B95" t="str">
            <v>WatR</v>
          </cell>
        </row>
        <row r="96">
          <cell r="B96" t="str">
            <v>zz</v>
          </cell>
        </row>
        <row r="97">
          <cell r="B97" t="str">
            <v>zz</v>
          </cell>
        </row>
      </sheetData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almares VR3"/>
      <sheetName val="Tables VR3"/>
      <sheetName val="HHH VR3"/>
      <sheetName val="HHH 5k (2)"/>
      <sheetName val="Palmares VR2"/>
      <sheetName val="Tables VR2"/>
      <sheetName val="HHH VR2"/>
      <sheetName val="HHH 10k"/>
      <sheetName val="Palmares VR1"/>
      <sheetName val="Tables VR1"/>
      <sheetName val="HHH 5k"/>
      <sheetName val="HHH VR1"/>
      <sheetName val="5k clair parkrun"/>
      <sheetName val="Male"/>
      <sheetName val="Female"/>
      <sheetName val="MasterData"/>
      <sheetName val="members"/>
      <sheetName val="Summary AG"/>
      <sheetName val="Summary NO AG"/>
      <sheetName val="JPR Notes"/>
    </sheetNames>
    <sheetDataSet>
      <sheetData sheetId="0"/>
      <sheetData sheetId="1"/>
      <sheetData sheetId="2">
        <row r="60">
          <cell r="B60" t="str">
            <v>runner</v>
          </cell>
        </row>
      </sheetData>
      <sheetData sheetId="3">
        <row r="11">
          <cell r="B11" t="str">
            <v>gibb</v>
          </cell>
          <cell r="C11" t="str">
            <v>Burgess Hill 5k</v>
          </cell>
          <cell r="D11">
            <v>1.1215277777777777E-2</v>
          </cell>
          <cell r="F11" t="str">
            <v>Ben Gibson</v>
          </cell>
          <cell r="G11">
            <v>31923</v>
          </cell>
          <cell r="H11" t="str">
            <v>m</v>
          </cell>
          <cell r="I11">
            <v>33</v>
          </cell>
          <cell r="K11">
            <v>2</v>
          </cell>
          <cell r="L11">
            <v>0.98819999999999997</v>
          </cell>
          <cell r="M11">
            <v>779</v>
          </cell>
          <cell r="N11">
            <v>788.30200000000002</v>
          </cell>
          <cell r="O11">
            <v>81.352115583075332</v>
          </cell>
          <cell r="P11" t="str">
            <v>m3</v>
          </cell>
          <cell r="R11">
            <v>1</v>
          </cell>
          <cell r="S11">
            <v>779</v>
          </cell>
          <cell r="T11">
            <v>80.392156862745097</v>
          </cell>
          <cell r="U11" t="str">
            <v>m1</v>
          </cell>
          <cell r="W11" t="str">
            <v>mSen</v>
          </cell>
          <cell r="X11">
            <v>1</v>
          </cell>
          <cell r="AA11">
            <v>1.1886574074074074E-2</v>
          </cell>
          <cell r="AB11">
            <v>0.94352482960077899</v>
          </cell>
          <cell r="AC11">
            <v>3</v>
          </cell>
        </row>
        <row r="12">
          <cell r="B12" t="str">
            <v>dunb</v>
          </cell>
          <cell r="C12" t="str">
            <v>Burgess Hill 5k</v>
          </cell>
          <cell r="D12">
            <v>1.1863425925925925E-2</v>
          </cell>
          <cell r="F12" t="str">
            <v>Benjamin Duncan</v>
          </cell>
          <cell r="G12">
            <v>28110</v>
          </cell>
          <cell r="H12" t="str">
            <v>m</v>
          </cell>
          <cell r="I12">
            <v>43</v>
          </cell>
          <cell r="K12">
            <v>2</v>
          </cell>
          <cell r="L12">
            <v>0.92700000000000005</v>
          </cell>
          <cell r="M12">
            <v>779</v>
          </cell>
          <cell r="N12">
            <v>840.34500000000003</v>
          </cell>
          <cell r="O12">
            <v>81.984878048780487</v>
          </cell>
          <cell r="P12" t="str">
            <v>m2</v>
          </cell>
          <cell r="R12">
            <v>1</v>
          </cell>
          <cell r="S12">
            <v>779</v>
          </cell>
          <cell r="T12">
            <v>76</v>
          </cell>
          <cell r="U12" t="str">
            <v>m2</v>
          </cell>
          <cell r="W12" t="str">
            <v>mV40</v>
          </cell>
          <cell r="X12">
            <v>1</v>
          </cell>
          <cell r="AA12">
            <v>1.2083333333333333E-2</v>
          </cell>
          <cell r="AB12">
            <v>0.98180076628352486</v>
          </cell>
          <cell r="AC12">
            <v>11</v>
          </cell>
        </row>
        <row r="13">
          <cell r="B13" t="str">
            <v>mulr</v>
          </cell>
          <cell r="C13" t="str">
            <v>Burgess Hill 5k</v>
          </cell>
          <cell r="D13">
            <v>1.1863541666666666E-2</v>
          </cell>
          <cell r="F13" t="str">
            <v>Russell Mullen</v>
          </cell>
          <cell r="G13">
            <v>31490</v>
          </cell>
          <cell r="H13" t="str">
            <v>m</v>
          </cell>
          <cell r="I13">
            <v>34</v>
          </cell>
          <cell r="K13">
            <v>2</v>
          </cell>
          <cell r="L13">
            <v>0.9839</v>
          </cell>
          <cell r="M13">
            <v>779</v>
          </cell>
          <cell r="N13">
            <v>791.74699999999996</v>
          </cell>
          <cell r="O13">
            <v>77.242856167256917</v>
          </cell>
          <cell r="P13" t="str">
            <v>m7</v>
          </cell>
          <cell r="R13">
            <v>1</v>
          </cell>
          <cell r="S13">
            <v>779</v>
          </cell>
          <cell r="T13">
            <v>75.99925854381911</v>
          </cell>
          <cell r="U13" t="str">
            <v>m3</v>
          </cell>
          <cell r="W13" t="str">
            <v>mSen</v>
          </cell>
          <cell r="X13">
            <v>2</v>
          </cell>
          <cell r="AA13">
            <v>1.1782407407407406E-2</v>
          </cell>
          <cell r="AB13">
            <v>1.0068860510805502</v>
          </cell>
          <cell r="AC13">
            <v>17</v>
          </cell>
        </row>
        <row r="14">
          <cell r="B14" t="str">
            <v>kinm</v>
          </cell>
          <cell r="C14" t="str">
            <v>Burgess Hill 5k</v>
          </cell>
          <cell r="D14">
            <v>1.1932870370370371E-2</v>
          </cell>
          <cell r="F14" t="str">
            <v>Matthew King</v>
          </cell>
          <cell r="G14">
            <v>29575</v>
          </cell>
          <cell r="H14" t="str">
            <v>m</v>
          </cell>
          <cell r="I14">
            <v>39</v>
          </cell>
          <cell r="K14">
            <v>2</v>
          </cell>
          <cell r="L14">
            <v>0.95379999999999998</v>
          </cell>
          <cell r="M14">
            <v>779</v>
          </cell>
          <cell r="N14">
            <v>816.73299999999995</v>
          </cell>
          <cell r="O14">
            <v>79.217555771096016</v>
          </cell>
          <cell r="P14" t="str">
            <v>m6</v>
          </cell>
          <cell r="R14">
            <v>1</v>
          </cell>
          <cell r="S14">
            <v>779</v>
          </cell>
          <cell r="T14">
            <v>75.557710960232782</v>
          </cell>
          <cell r="U14" t="str">
            <v>m4</v>
          </cell>
          <cell r="W14" t="str">
            <v>mSen</v>
          </cell>
          <cell r="X14">
            <v>3</v>
          </cell>
          <cell r="AA14">
            <v>1.2384259259259258E-2</v>
          </cell>
          <cell r="AB14">
            <v>0.96355140186915911</v>
          </cell>
          <cell r="AC14">
            <v>8</v>
          </cell>
        </row>
        <row r="15">
          <cell r="B15" t="str">
            <v>burm</v>
          </cell>
          <cell r="C15" t="str">
            <v>HH West 5k</v>
          </cell>
          <cell r="D15">
            <v>1.2002314814814815E-2</v>
          </cell>
          <cell r="F15" t="str">
            <v>Michael Burke</v>
          </cell>
          <cell r="G15">
            <v>27977</v>
          </cell>
          <cell r="H15" t="str">
            <v>m</v>
          </cell>
          <cell r="I15">
            <v>43</v>
          </cell>
          <cell r="K15">
            <v>2</v>
          </cell>
          <cell r="L15">
            <v>0.92700000000000005</v>
          </cell>
          <cell r="M15">
            <v>779</v>
          </cell>
          <cell r="N15">
            <v>840.34500000000003</v>
          </cell>
          <cell r="O15">
            <v>81.036162005785926</v>
          </cell>
          <cell r="P15" t="str">
            <v>m4</v>
          </cell>
          <cell r="R15">
            <v>1</v>
          </cell>
          <cell r="S15">
            <v>779</v>
          </cell>
          <cell r="T15">
            <v>75.120540019286409</v>
          </cell>
          <cell r="U15" t="str">
            <v>m5</v>
          </cell>
          <cell r="W15" t="str">
            <v>mV40</v>
          </cell>
          <cell r="X15">
            <v>2</v>
          </cell>
          <cell r="AA15">
            <v>1.1875E-2</v>
          </cell>
          <cell r="AB15">
            <v>1.0107212475633527</v>
          </cell>
          <cell r="AC15">
            <v>18</v>
          </cell>
        </row>
        <row r="16">
          <cell r="B16" t="str">
            <v>burm</v>
          </cell>
          <cell r="C16" t="str">
            <v>Lindfield 5k</v>
          </cell>
          <cell r="D16">
            <v>1.2708333333333334E-2</v>
          </cell>
          <cell r="F16" t="str">
            <v>Michael Burke</v>
          </cell>
          <cell r="G16">
            <v>27977</v>
          </cell>
          <cell r="H16" t="str">
            <v>m</v>
          </cell>
          <cell r="I16">
            <v>43</v>
          </cell>
          <cell r="K16">
            <v>2</v>
          </cell>
          <cell r="L16">
            <v>0.92700000000000005</v>
          </cell>
          <cell r="M16">
            <v>779</v>
          </cell>
          <cell r="N16">
            <v>840.34500000000003</v>
          </cell>
          <cell r="O16">
            <v>76.534153005464461</v>
          </cell>
          <cell r="P16" t="str">
            <v>m8</v>
          </cell>
          <cell r="R16">
            <v>1</v>
          </cell>
          <cell r="S16">
            <v>779</v>
          </cell>
          <cell r="T16">
            <v>70.947176684881583</v>
          </cell>
          <cell r="U16" t="str">
            <v>m6</v>
          </cell>
          <cell r="W16" t="str">
            <v>mV40</v>
          </cell>
          <cell r="X16">
            <v>3</v>
          </cell>
          <cell r="AA16">
            <v>1.1875E-2</v>
          </cell>
          <cell r="AB16">
            <v>1.0701754385964912</v>
          </cell>
          <cell r="AC16">
            <v>41</v>
          </cell>
        </row>
        <row r="17">
          <cell r="B17" t="str">
            <v>coup</v>
          </cell>
          <cell r="C17" t="str">
            <v>Burgess Hill 5k</v>
          </cell>
          <cell r="D17">
            <v>1.275462962962963E-2</v>
          </cell>
          <cell r="F17" t="str">
            <v>Paul Cousins</v>
          </cell>
          <cell r="G17">
            <v>22902</v>
          </cell>
          <cell r="H17" t="str">
            <v>m</v>
          </cell>
          <cell r="I17">
            <v>57</v>
          </cell>
          <cell r="K17">
            <v>2</v>
          </cell>
          <cell r="L17">
            <v>0.83320000000000005</v>
          </cell>
          <cell r="M17">
            <v>779</v>
          </cell>
          <cell r="N17">
            <v>934.95</v>
          </cell>
          <cell r="O17">
            <v>84.841197822141567</v>
          </cell>
          <cell r="P17" t="str">
            <v>m1</v>
          </cell>
          <cell r="R17">
            <v>1</v>
          </cell>
          <cell r="S17">
            <v>779</v>
          </cell>
          <cell r="T17">
            <v>70.689655172413794</v>
          </cell>
          <cell r="U17" t="str">
            <v>m7</v>
          </cell>
          <cell r="W17" t="str">
            <v>mV50</v>
          </cell>
          <cell r="X17">
            <v>1</v>
          </cell>
          <cell r="AA17">
            <v>1.269675925925926E-2</v>
          </cell>
          <cell r="AB17">
            <v>1.0045578851412944</v>
          </cell>
          <cell r="AC17">
            <v>16</v>
          </cell>
        </row>
        <row r="18">
          <cell r="B18" t="str">
            <v>boyj</v>
          </cell>
          <cell r="C18" t="str">
            <v>Burgess Hill 5k</v>
          </cell>
          <cell r="D18">
            <v>1.292824074074074E-2</v>
          </cell>
          <cell r="F18" t="str">
            <v>Julian Boyer</v>
          </cell>
          <cell r="G18">
            <v>24879</v>
          </cell>
          <cell r="H18" t="str">
            <v>m</v>
          </cell>
          <cell r="I18">
            <v>52</v>
          </cell>
          <cell r="K18">
            <v>2</v>
          </cell>
          <cell r="L18">
            <v>0.86670000000000003</v>
          </cell>
          <cell r="M18">
            <v>779</v>
          </cell>
          <cell r="N18">
            <v>898.81200000000001</v>
          </cell>
          <cell r="O18">
            <v>80.466606982990157</v>
          </cell>
          <cell r="P18" t="str">
            <v>m5</v>
          </cell>
          <cell r="R18">
            <v>1</v>
          </cell>
          <cell r="S18">
            <v>779</v>
          </cell>
          <cell r="T18">
            <v>69.740376007162041</v>
          </cell>
          <cell r="U18" t="str">
            <v>m8</v>
          </cell>
          <cell r="W18" t="str">
            <v>mV50</v>
          </cell>
          <cell r="X18">
            <v>2</v>
          </cell>
          <cell r="AA18">
            <v>1.2986111111111111E-2</v>
          </cell>
          <cell r="AB18">
            <v>0.99554367201426019</v>
          </cell>
          <cell r="AC18">
            <v>14</v>
          </cell>
        </row>
        <row r="19">
          <cell r="B19" t="str">
            <v>mofj</v>
          </cell>
          <cell r="C19" t="str">
            <v>HH West 5k</v>
          </cell>
          <cell r="D19">
            <v>1.2997685185185183E-2</v>
          </cell>
          <cell r="F19" t="str">
            <v>James Moffat</v>
          </cell>
          <cell r="G19">
            <v>27291</v>
          </cell>
          <cell r="H19" t="str">
            <v>m</v>
          </cell>
          <cell r="I19">
            <v>45</v>
          </cell>
          <cell r="K19">
            <v>2</v>
          </cell>
          <cell r="L19">
            <v>0.91359999999999997</v>
          </cell>
          <cell r="M19">
            <v>779</v>
          </cell>
          <cell r="N19">
            <v>852.67100000000005</v>
          </cell>
          <cell r="O19">
            <v>75.927960819234215</v>
          </cell>
          <cell r="P19" t="str">
            <v>m11</v>
          </cell>
          <cell r="R19">
            <v>1</v>
          </cell>
          <cell r="S19">
            <v>779</v>
          </cell>
          <cell r="T19">
            <v>69.367764915405189</v>
          </cell>
          <cell r="U19" t="str">
            <v>m9</v>
          </cell>
          <cell r="W19" t="str">
            <v>mV40</v>
          </cell>
          <cell r="X19">
            <v>4</v>
          </cell>
          <cell r="AA19">
            <v>1.2847222222222223E-2</v>
          </cell>
          <cell r="AB19">
            <v>1.0117117117117114</v>
          </cell>
          <cell r="AC19">
            <v>19</v>
          </cell>
        </row>
        <row r="20">
          <cell r="B20" t="str">
            <v>coom</v>
          </cell>
          <cell r="C20" t="str">
            <v>Lindfield 5k</v>
          </cell>
          <cell r="D20">
            <v>1.3078703703703703E-2</v>
          </cell>
          <cell r="F20" t="str">
            <v>Matt Cook</v>
          </cell>
          <cell r="G20">
            <v>29496</v>
          </cell>
          <cell r="H20" t="str">
            <v>m</v>
          </cell>
          <cell r="I20">
            <v>39</v>
          </cell>
          <cell r="K20">
            <v>2</v>
          </cell>
          <cell r="L20">
            <v>0.95379999999999998</v>
          </cell>
          <cell r="M20">
            <v>779</v>
          </cell>
          <cell r="N20">
            <v>816.73299999999995</v>
          </cell>
          <cell r="O20">
            <v>72.277256637168136</v>
          </cell>
          <cell r="P20" t="str">
            <v>m16</v>
          </cell>
          <cell r="R20">
            <v>1</v>
          </cell>
          <cell r="S20">
            <v>779</v>
          </cell>
          <cell r="T20">
            <v>68.938053097345133</v>
          </cell>
          <cell r="U20" t="str">
            <v>m10</v>
          </cell>
          <cell r="W20" t="str">
            <v>mSen</v>
          </cell>
          <cell r="X20">
            <v>4</v>
          </cell>
          <cell r="AA20">
            <v>1.2685185185185185E-2</v>
          </cell>
          <cell r="AB20">
            <v>1.031021897810219</v>
          </cell>
          <cell r="AC20">
            <v>26</v>
          </cell>
        </row>
        <row r="21">
          <cell r="B21" t="str">
            <v>boyj</v>
          </cell>
          <cell r="C21" t="str">
            <v>HH West 5k</v>
          </cell>
          <cell r="D21">
            <v>1.3599537037037037E-2</v>
          </cell>
          <cell r="F21" t="str">
            <v>Julian Boyer</v>
          </cell>
          <cell r="G21">
            <v>24879</v>
          </cell>
          <cell r="H21" t="str">
            <v>m</v>
          </cell>
          <cell r="I21">
            <v>52</v>
          </cell>
          <cell r="K21">
            <v>2</v>
          </cell>
          <cell r="L21">
            <v>0.86670000000000003</v>
          </cell>
          <cell r="M21">
            <v>779</v>
          </cell>
          <cell r="N21">
            <v>898.81200000000001</v>
          </cell>
          <cell r="O21">
            <v>76.494638297872342</v>
          </cell>
          <cell r="P21" t="str">
            <v>m9</v>
          </cell>
          <cell r="R21">
            <v>1</v>
          </cell>
          <cell r="S21">
            <v>779</v>
          </cell>
          <cell r="T21">
            <v>66.297872340425528</v>
          </cell>
          <cell r="U21" t="str">
            <v>m11</v>
          </cell>
          <cell r="W21" t="str">
            <v>mV50</v>
          </cell>
          <cell r="X21">
            <v>3</v>
          </cell>
          <cell r="AA21">
            <v>1.2986111111111111E-2</v>
          </cell>
          <cell r="AB21">
            <v>1.0472370766488412</v>
          </cell>
          <cell r="AC21">
            <v>30</v>
          </cell>
        </row>
        <row r="22">
          <cell r="B22" t="str">
            <v>hina</v>
          </cell>
          <cell r="C22" t="str">
            <v>HH West 5k</v>
          </cell>
          <cell r="D22">
            <v>1.3657407407407408E-2</v>
          </cell>
          <cell r="F22" t="str">
            <v>Andy Hind</v>
          </cell>
          <cell r="G22">
            <v>27581</v>
          </cell>
          <cell r="H22" t="str">
            <v>m</v>
          </cell>
          <cell r="I22">
            <v>44</v>
          </cell>
          <cell r="K22">
            <v>2</v>
          </cell>
          <cell r="L22">
            <v>0.92030000000000001</v>
          </cell>
          <cell r="M22">
            <v>779</v>
          </cell>
          <cell r="N22">
            <v>846.46299999999997</v>
          </cell>
          <cell r="O22">
            <v>71.734152542372868</v>
          </cell>
          <cell r="P22" t="str">
            <v>m18</v>
          </cell>
          <cell r="R22">
            <v>1</v>
          </cell>
          <cell r="S22">
            <v>779</v>
          </cell>
          <cell r="T22">
            <v>66.016949152542367</v>
          </cell>
          <cell r="U22" t="str">
            <v>m12</v>
          </cell>
          <cell r="W22" t="str">
            <v>mV40</v>
          </cell>
          <cell r="X22">
            <v>5</v>
          </cell>
          <cell r="AA22">
            <v>1.2824074074074073E-2</v>
          </cell>
          <cell r="AB22">
            <v>1.064981949458484</v>
          </cell>
          <cell r="AC22">
            <v>39</v>
          </cell>
        </row>
        <row r="23">
          <cell r="B23" t="str">
            <v>wiss</v>
          </cell>
          <cell r="C23" t="str">
            <v>HH West 5k</v>
          </cell>
          <cell r="D23">
            <v>1.3946759259259258E-2</v>
          </cell>
          <cell r="F23" t="str">
            <v>Simeon Wishlade</v>
          </cell>
          <cell r="G23">
            <v>28887</v>
          </cell>
          <cell r="H23" t="str">
            <v>m</v>
          </cell>
          <cell r="I23">
            <v>41</v>
          </cell>
          <cell r="K23">
            <v>2</v>
          </cell>
          <cell r="L23">
            <v>0.94040000000000001</v>
          </cell>
          <cell r="M23">
            <v>779</v>
          </cell>
          <cell r="N23">
            <v>828.37099999999998</v>
          </cell>
          <cell r="O23">
            <v>68.744481327800827</v>
          </cell>
          <cell r="P23" t="str">
            <v>m22</v>
          </cell>
          <cell r="R23">
            <v>1</v>
          </cell>
          <cell r="S23">
            <v>779</v>
          </cell>
          <cell r="T23">
            <v>64.647302904564313</v>
          </cell>
          <cell r="U23" t="str">
            <v>m13</v>
          </cell>
          <cell r="W23" t="str">
            <v>mV40</v>
          </cell>
          <cell r="X23">
            <v>6</v>
          </cell>
          <cell r="AA23">
            <v>1.4525462962962964E-2</v>
          </cell>
          <cell r="AB23">
            <v>0.96015936254980061</v>
          </cell>
          <cell r="AC23">
            <v>6</v>
          </cell>
        </row>
        <row r="24">
          <cell r="B24" t="str">
            <v>robj</v>
          </cell>
          <cell r="C24" t="str">
            <v>Burgess Hill 5k</v>
          </cell>
          <cell r="D24">
            <v>1.40625E-2</v>
          </cell>
          <cell r="F24" t="str">
            <v>Jason Robinson</v>
          </cell>
          <cell r="G24">
            <v>25405</v>
          </cell>
          <cell r="H24" t="str">
            <v>m</v>
          </cell>
          <cell r="I24">
            <v>50</v>
          </cell>
          <cell r="K24">
            <v>2</v>
          </cell>
          <cell r="L24">
            <v>0.88009999999999999</v>
          </cell>
          <cell r="M24">
            <v>779</v>
          </cell>
          <cell r="N24">
            <v>885.12699999999995</v>
          </cell>
          <cell r="O24">
            <v>72.849958847736616</v>
          </cell>
          <cell r="P24" t="str">
            <v>m15</v>
          </cell>
          <cell r="R24">
            <v>1</v>
          </cell>
          <cell r="S24">
            <v>779</v>
          </cell>
          <cell r="T24">
            <v>64.115226337448561</v>
          </cell>
          <cell r="U24" t="str">
            <v>m14</v>
          </cell>
          <cell r="W24" t="str">
            <v>mV50</v>
          </cell>
          <cell r="X24">
            <v>4</v>
          </cell>
          <cell r="AA24">
            <v>1.486111111111111E-2</v>
          </cell>
          <cell r="AB24">
            <v>0.94626168224299079</v>
          </cell>
          <cell r="AC24">
            <v>4</v>
          </cell>
        </row>
        <row r="25">
          <cell r="B25" t="str">
            <v>ward</v>
          </cell>
          <cell r="C25" t="str">
            <v>HH West 5k</v>
          </cell>
          <cell r="D25">
            <v>1.406261574074074E-2</v>
          </cell>
          <cell r="F25" t="str">
            <v>Dave Warren</v>
          </cell>
          <cell r="G25">
            <v>26169</v>
          </cell>
          <cell r="H25" t="str">
            <v>m</v>
          </cell>
          <cell r="I25">
            <v>48</v>
          </cell>
          <cell r="K25">
            <v>2</v>
          </cell>
          <cell r="L25">
            <v>0.89349999999999996</v>
          </cell>
          <cell r="M25">
            <v>779</v>
          </cell>
          <cell r="N25">
            <v>871.85199999999998</v>
          </cell>
          <cell r="O25">
            <v>71.756775664397821</v>
          </cell>
          <cell r="P25" t="str">
            <v>m17</v>
          </cell>
          <cell r="R25">
            <v>1</v>
          </cell>
          <cell r="S25">
            <v>779</v>
          </cell>
          <cell r="T25">
            <v>64.114698644455601</v>
          </cell>
          <cell r="U25" t="str">
            <v>m15</v>
          </cell>
          <cell r="W25" t="str">
            <v>mV40</v>
          </cell>
          <cell r="X25">
            <v>7</v>
          </cell>
          <cell r="AA25">
            <v>1.4004629629629629E-2</v>
          </cell>
          <cell r="AB25">
            <v>1.0041404958677687</v>
          </cell>
          <cell r="AC25">
            <v>15</v>
          </cell>
        </row>
        <row r="26">
          <cell r="B26" t="str">
            <v>dumi</v>
          </cell>
          <cell r="C26" t="str">
            <v>Burgess Hill 5k</v>
          </cell>
          <cell r="D26">
            <v>1.4143518518518519E-2</v>
          </cell>
          <cell r="F26" t="str">
            <v>Ian Dumbrell</v>
          </cell>
          <cell r="G26">
            <v>24003</v>
          </cell>
          <cell r="H26" t="str">
            <v>m</v>
          </cell>
          <cell r="I26">
            <v>54</v>
          </cell>
          <cell r="K26">
            <v>2</v>
          </cell>
          <cell r="L26">
            <v>0.85329999999999995</v>
          </cell>
          <cell r="M26">
            <v>779</v>
          </cell>
          <cell r="N26">
            <v>912.92600000000004</v>
          </cell>
          <cell r="O26">
            <v>74.707528641571201</v>
          </cell>
          <cell r="P26" t="str">
            <v>m13</v>
          </cell>
          <cell r="R26">
            <v>1</v>
          </cell>
          <cell r="S26">
            <v>779</v>
          </cell>
          <cell r="T26">
            <v>63.747954173486086</v>
          </cell>
          <cell r="U26" t="str">
            <v>m16</v>
          </cell>
          <cell r="W26" t="str">
            <v>mV50</v>
          </cell>
          <cell r="X26">
            <v>5</v>
          </cell>
          <cell r="AA26">
            <v>1.4768518518518518E-2</v>
          </cell>
          <cell r="AB26">
            <v>0.95768025078369912</v>
          </cell>
          <cell r="AC26">
            <v>5</v>
          </cell>
        </row>
        <row r="27">
          <cell r="B27" t="str">
            <v>milt</v>
          </cell>
          <cell r="C27" t="str">
            <v>HH West 5k</v>
          </cell>
          <cell r="D27">
            <v>1.4178240740740741E-2</v>
          </cell>
          <cell r="F27" t="str">
            <v>Tim Miller</v>
          </cell>
          <cell r="G27">
            <v>24310</v>
          </cell>
          <cell r="H27" t="str">
            <v>m</v>
          </cell>
          <cell r="I27">
            <v>53</v>
          </cell>
          <cell r="K27">
            <v>2</v>
          </cell>
          <cell r="L27">
            <v>0.86</v>
          </cell>
          <cell r="M27">
            <v>779</v>
          </cell>
          <cell r="N27">
            <v>905.81399999999996</v>
          </cell>
          <cell r="O27">
            <v>73.944000000000003</v>
          </cell>
          <cell r="P27" t="str">
            <v>m14</v>
          </cell>
          <cell r="R27">
            <v>1</v>
          </cell>
          <cell r="S27">
            <v>779</v>
          </cell>
          <cell r="T27">
            <v>63.591836734693871</v>
          </cell>
          <cell r="U27" t="str">
            <v>m17</v>
          </cell>
          <cell r="W27" t="str">
            <v>mV50</v>
          </cell>
          <cell r="X27">
            <v>6</v>
          </cell>
          <cell r="AA27">
            <v>1.380787037037037E-2</v>
          </cell>
          <cell r="AB27">
            <v>1.0268231349538979</v>
          </cell>
          <cell r="AC27">
            <v>25</v>
          </cell>
        </row>
        <row r="28">
          <cell r="B28" t="str">
            <v>smyj</v>
          </cell>
          <cell r="C28" t="str">
            <v>Burgess Hill 5k</v>
          </cell>
          <cell r="D28">
            <v>1.4212962962962962E-2</v>
          </cell>
          <cell r="F28" t="str">
            <v>James Smyth</v>
          </cell>
          <cell r="G28">
            <v>30535</v>
          </cell>
          <cell r="H28" t="str">
            <v>m</v>
          </cell>
          <cell r="I28">
            <v>36</v>
          </cell>
          <cell r="K28">
            <v>2</v>
          </cell>
          <cell r="L28">
            <v>0.97340000000000004</v>
          </cell>
          <cell r="M28">
            <v>779</v>
          </cell>
          <cell r="N28">
            <v>800.28800000000001</v>
          </cell>
          <cell r="O28">
            <v>65.170032573289902</v>
          </cell>
          <cell r="P28" t="str">
            <v>m30</v>
          </cell>
          <cell r="R28">
            <v>1</v>
          </cell>
          <cell r="S28">
            <v>779</v>
          </cell>
          <cell r="T28">
            <v>63.436482084690546</v>
          </cell>
          <cell r="U28" t="str">
            <v>m18</v>
          </cell>
          <cell r="W28" t="str">
            <v>mSen</v>
          </cell>
          <cell r="X28">
            <v>5</v>
          </cell>
          <cell r="AA28">
            <v>1.4780092592592593E-2</v>
          </cell>
          <cell r="AB28">
            <v>0.96162881754111185</v>
          </cell>
          <cell r="AC28">
            <v>7</v>
          </cell>
        </row>
        <row r="29">
          <cell r="B29" t="str">
            <v>hina</v>
          </cell>
          <cell r="C29" t="str">
            <v>Lindfield 5k</v>
          </cell>
          <cell r="D29">
            <v>1.4247685185185184E-2</v>
          </cell>
          <cell r="F29" t="str">
            <v>Andy Hind</v>
          </cell>
          <cell r="G29">
            <v>27581</v>
          </cell>
          <cell r="H29" t="str">
            <v>m</v>
          </cell>
          <cell r="I29">
            <v>44</v>
          </cell>
          <cell r="K29">
            <v>2</v>
          </cell>
          <cell r="L29">
            <v>0.92030000000000001</v>
          </cell>
          <cell r="M29">
            <v>779</v>
          </cell>
          <cell r="N29">
            <v>846.46299999999997</v>
          </cell>
          <cell r="O29">
            <v>68.76222583265637</v>
          </cell>
          <cell r="P29" t="str">
            <v>m21</v>
          </cell>
          <cell r="R29">
            <v>1</v>
          </cell>
          <cell r="S29">
            <v>779</v>
          </cell>
          <cell r="T29">
            <v>63.281884646628761</v>
          </cell>
          <cell r="U29" t="str">
            <v>m19</v>
          </cell>
          <cell r="W29" t="str">
            <v>mV40</v>
          </cell>
          <cell r="X29">
            <v>8</v>
          </cell>
          <cell r="AA29">
            <v>1.2824074074074073E-2</v>
          </cell>
          <cell r="AB29">
            <v>1.1110108303249098</v>
          </cell>
          <cell r="AC29">
            <v>47</v>
          </cell>
        </row>
        <row r="30">
          <cell r="B30" t="str">
            <v>guya</v>
          </cell>
          <cell r="C30" t="str">
            <v>Lindfield 5k</v>
          </cell>
          <cell r="D30">
            <v>1.4247800925925926E-2</v>
          </cell>
          <cell r="F30" t="str">
            <v>Andy Guy</v>
          </cell>
          <cell r="G30">
            <v>27989</v>
          </cell>
          <cell r="H30" t="str">
            <v>m</v>
          </cell>
          <cell r="I30">
            <v>43</v>
          </cell>
          <cell r="K30">
            <v>2</v>
          </cell>
          <cell r="L30">
            <v>0.92700000000000005</v>
          </cell>
          <cell r="M30">
            <v>779</v>
          </cell>
          <cell r="N30">
            <v>840.34500000000003</v>
          </cell>
          <cell r="O30">
            <v>68.264676972567244</v>
          </cell>
          <cell r="P30" t="str">
            <v>m24</v>
          </cell>
          <cell r="R30">
            <v>1</v>
          </cell>
          <cell r="S30">
            <v>779</v>
          </cell>
          <cell r="T30">
            <v>63.281370581879926</v>
          </cell>
          <cell r="U30" t="str">
            <v>m20</v>
          </cell>
          <cell r="W30" t="str">
            <v>mV40</v>
          </cell>
          <cell r="X30">
            <v>9</v>
          </cell>
          <cell r="AA30">
            <v>1.2893518518518519E-2</v>
          </cell>
          <cell r="AB30">
            <v>1.1050359066427289</v>
          </cell>
          <cell r="AC30">
            <v>45</v>
          </cell>
        </row>
        <row r="31">
          <cell r="B31" t="str">
            <v>robs1</v>
          </cell>
          <cell r="C31" t="str">
            <v>HH West 5k</v>
          </cell>
          <cell r="D31">
            <v>1.4259259259259261E-2</v>
          </cell>
          <cell r="F31" t="str">
            <v>Simon Robinson</v>
          </cell>
          <cell r="G31">
            <v>25871</v>
          </cell>
          <cell r="H31" t="str">
            <v>m</v>
          </cell>
          <cell r="I31">
            <v>49</v>
          </cell>
          <cell r="K31">
            <v>2</v>
          </cell>
          <cell r="L31">
            <v>0.88680000000000003</v>
          </cell>
          <cell r="M31">
            <v>779</v>
          </cell>
          <cell r="N31">
            <v>878.43899999999996</v>
          </cell>
          <cell r="O31">
            <v>71.301866883116872</v>
          </cell>
          <cell r="P31" t="str">
            <v>m19</v>
          </cell>
          <cell r="R31">
            <v>1</v>
          </cell>
          <cell r="S31">
            <v>779</v>
          </cell>
          <cell r="T31">
            <v>63.230519480519462</v>
          </cell>
          <cell r="U31" t="str">
            <v>m21</v>
          </cell>
          <cell r="W31" t="str">
            <v>mV40</v>
          </cell>
          <cell r="X31">
            <v>10</v>
          </cell>
          <cell r="AA31">
            <v>1.4027777777777778E-2</v>
          </cell>
          <cell r="AB31">
            <v>1.0165016501650166</v>
          </cell>
          <cell r="AC31">
            <v>21</v>
          </cell>
        </row>
        <row r="32">
          <cell r="B32" t="str">
            <v>frap</v>
          </cell>
          <cell r="C32" t="str">
            <v>HH West 5k</v>
          </cell>
          <cell r="D32">
            <v>1.4305555555555557E-2</v>
          </cell>
          <cell r="F32" t="str">
            <v>Peter Francis</v>
          </cell>
          <cell r="G32">
            <v>29250</v>
          </cell>
          <cell r="H32" t="str">
            <v>m</v>
          </cell>
          <cell r="I32">
            <v>40</v>
          </cell>
          <cell r="K32">
            <v>2</v>
          </cell>
          <cell r="L32">
            <v>0.94710000000000005</v>
          </cell>
          <cell r="M32">
            <v>779</v>
          </cell>
          <cell r="N32">
            <v>822.51099999999997</v>
          </cell>
          <cell r="O32">
            <v>66.546197411003234</v>
          </cell>
          <cell r="P32" t="str">
            <v>m27</v>
          </cell>
          <cell r="R32">
            <v>1</v>
          </cell>
          <cell r="S32">
            <v>779</v>
          </cell>
          <cell r="T32">
            <v>63.025889967637539</v>
          </cell>
          <cell r="U32" t="str">
            <v>m22</v>
          </cell>
          <cell r="W32" t="str">
            <v>mV40</v>
          </cell>
          <cell r="X32">
            <v>11</v>
          </cell>
          <cell r="AA32">
            <v>1.3865740740740739E-2</v>
          </cell>
          <cell r="AB32">
            <v>1.0317195325542574</v>
          </cell>
          <cell r="AC32">
            <v>27</v>
          </cell>
        </row>
        <row r="33">
          <cell r="B33" t="str">
            <v>fauc</v>
          </cell>
          <cell r="C33" t="str">
            <v>Burgess Hill 5k</v>
          </cell>
          <cell r="D33">
            <v>1.4340277777777776E-2</v>
          </cell>
          <cell r="F33" t="str">
            <v>Chris Faulkner</v>
          </cell>
          <cell r="G33">
            <v>26698</v>
          </cell>
          <cell r="H33" t="str">
            <v>m</v>
          </cell>
          <cell r="I33">
            <v>47</v>
          </cell>
          <cell r="K33">
            <v>2</v>
          </cell>
          <cell r="L33">
            <v>0.9002</v>
          </cell>
          <cell r="M33">
            <v>779</v>
          </cell>
          <cell r="N33">
            <v>865.36300000000006</v>
          </cell>
          <cell r="O33">
            <v>69.843664245359165</v>
          </cell>
          <cell r="P33" t="str">
            <v>m20</v>
          </cell>
          <cell r="R33">
            <v>1</v>
          </cell>
          <cell r="S33">
            <v>779</v>
          </cell>
          <cell r="T33">
            <v>62.873284907183212</v>
          </cell>
          <cell r="U33" t="str">
            <v>m23</v>
          </cell>
          <cell r="W33" t="str">
            <v>mV40</v>
          </cell>
          <cell r="X33">
            <v>12</v>
          </cell>
          <cell r="AA33">
            <v>1.5219907407407409E-2</v>
          </cell>
          <cell r="AB33">
            <v>0.94220532319391614</v>
          </cell>
          <cell r="AC33">
            <v>2</v>
          </cell>
        </row>
        <row r="34">
          <cell r="B34" t="str">
            <v>hict</v>
          </cell>
          <cell r="C34" t="str">
            <v>Lindfield 5k</v>
          </cell>
          <cell r="D34">
            <v>1.4664351851851852E-2</v>
          </cell>
          <cell r="F34" t="str">
            <v>Tim Hicks</v>
          </cell>
          <cell r="G34">
            <v>21573</v>
          </cell>
          <cell r="H34" t="str">
            <v>m</v>
          </cell>
          <cell r="I34">
            <v>61</v>
          </cell>
          <cell r="K34">
            <v>2</v>
          </cell>
          <cell r="L34">
            <v>0.80640000000000001</v>
          </cell>
          <cell r="M34">
            <v>779</v>
          </cell>
          <cell r="N34">
            <v>966.02200000000005</v>
          </cell>
          <cell r="O34">
            <v>76.244830307813743</v>
          </cell>
          <cell r="P34" t="str">
            <v>m10</v>
          </cell>
          <cell r="R34">
            <v>1</v>
          </cell>
          <cell r="S34">
            <v>779</v>
          </cell>
          <cell r="T34">
            <v>61.483820047355962</v>
          </cell>
          <cell r="U34" t="str">
            <v>m24</v>
          </cell>
          <cell r="W34" t="str">
            <v>mV60</v>
          </cell>
          <cell r="X34">
            <v>1</v>
          </cell>
          <cell r="AA34">
            <v>1.3993055555555554E-2</v>
          </cell>
          <cell r="AB34">
            <v>1.0479735318444998</v>
          </cell>
          <cell r="AC34">
            <v>31</v>
          </cell>
        </row>
        <row r="35">
          <cell r="B35" t="str">
            <v>rusc</v>
          </cell>
          <cell r="C35" t="str">
            <v>HH West 5k</v>
          </cell>
          <cell r="D35">
            <v>1.4710648148148148E-2</v>
          </cell>
          <cell r="F35" t="str">
            <v>Chris Russell</v>
          </cell>
          <cell r="G35">
            <v>21857</v>
          </cell>
          <cell r="H35" t="str">
            <v>m</v>
          </cell>
          <cell r="I35">
            <v>60</v>
          </cell>
          <cell r="K35">
            <v>2</v>
          </cell>
          <cell r="L35">
            <v>0.81310000000000004</v>
          </cell>
          <cell r="M35">
            <v>779</v>
          </cell>
          <cell r="N35">
            <v>958.06200000000001</v>
          </cell>
          <cell r="O35">
            <v>75.378599527930774</v>
          </cell>
          <cell r="P35" t="str">
            <v>m12</v>
          </cell>
          <cell r="R35">
            <v>1</v>
          </cell>
          <cell r="S35">
            <v>779</v>
          </cell>
          <cell r="T35">
            <v>61.29032258064516</v>
          </cell>
          <cell r="U35" t="str">
            <v>m25</v>
          </cell>
          <cell r="W35" t="str">
            <v>mV60</v>
          </cell>
          <cell r="X35">
            <v>2</v>
          </cell>
          <cell r="AA35">
            <v>1.4374999999999999E-2</v>
          </cell>
          <cell r="AB35">
            <v>1.0233494363929148</v>
          </cell>
          <cell r="AC35">
            <v>24</v>
          </cell>
        </row>
        <row r="36">
          <cell r="B36" t="str">
            <v>ames</v>
          </cell>
          <cell r="C36" t="str">
            <v>Burgess Hill 5k</v>
          </cell>
          <cell r="D36">
            <v>1.4722222222222222E-2</v>
          </cell>
          <cell r="F36" t="str">
            <v>Siobhan Amer</v>
          </cell>
          <cell r="G36">
            <v>26806</v>
          </cell>
          <cell r="H36" t="str">
            <v>f</v>
          </cell>
          <cell r="I36">
            <v>47</v>
          </cell>
          <cell r="K36">
            <v>2</v>
          </cell>
          <cell r="L36">
            <v>0.92249999999999999</v>
          </cell>
          <cell r="M36">
            <v>886</v>
          </cell>
          <cell r="N36">
            <v>960.43399999999997</v>
          </cell>
          <cell r="O36">
            <v>75.505817610062891</v>
          </cell>
          <cell r="P36" t="str">
            <v>f2</v>
          </cell>
          <cell r="R36">
            <v>1</v>
          </cell>
          <cell r="S36">
            <v>886</v>
          </cell>
          <cell r="T36">
            <v>69.654088050314471</v>
          </cell>
          <cell r="U36" t="str">
            <v>f1</v>
          </cell>
          <cell r="W36" t="str">
            <v>fV40</v>
          </cell>
          <cell r="X36">
            <v>1</v>
          </cell>
          <cell r="AA36">
            <v>1.4953703703703703E-2</v>
          </cell>
          <cell r="AB36">
            <v>0.98452012383900922</v>
          </cell>
          <cell r="AC36">
            <v>13</v>
          </cell>
        </row>
        <row r="37">
          <cell r="B37" t="str">
            <v>fauc</v>
          </cell>
          <cell r="C37" t="str">
            <v>HH West 5k</v>
          </cell>
          <cell r="D37">
            <v>1.4953703703703705E-2</v>
          </cell>
          <cell r="F37" t="str">
            <v>Chris Faulkner</v>
          </cell>
          <cell r="G37">
            <v>26698</v>
          </cell>
          <cell r="H37" t="str">
            <v>m</v>
          </cell>
          <cell r="I37">
            <v>47</v>
          </cell>
          <cell r="K37">
            <v>2</v>
          </cell>
          <cell r="L37">
            <v>0.9002</v>
          </cell>
          <cell r="M37">
            <v>779</v>
          </cell>
          <cell r="N37">
            <v>865.36300000000006</v>
          </cell>
          <cell r="O37">
            <v>66.97856037151702</v>
          </cell>
          <cell r="P37" t="str">
            <v>m26</v>
          </cell>
          <cell r="R37">
            <v>1</v>
          </cell>
          <cell r="S37">
            <v>779</v>
          </cell>
          <cell r="T37">
            <v>60.294117647058812</v>
          </cell>
          <cell r="U37" t="str">
            <v>m26</v>
          </cell>
          <cell r="W37" t="str">
            <v>mV40</v>
          </cell>
          <cell r="X37">
            <v>13</v>
          </cell>
          <cell r="AA37">
            <v>1.5219907407407409E-2</v>
          </cell>
          <cell r="AB37">
            <v>0.98250950570342199</v>
          </cell>
          <cell r="AC37">
            <v>12</v>
          </cell>
        </row>
        <row r="38">
          <cell r="B38" t="str">
            <v>hilg</v>
          </cell>
          <cell r="C38" t="str">
            <v>HH West 5k</v>
          </cell>
          <cell r="D38">
            <v>1.5104166666666667E-2</v>
          </cell>
          <cell r="F38" t="str">
            <v>Gregory Hilton</v>
          </cell>
          <cell r="G38">
            <v>29452</v>
          </cell>
          <cell r="H38" t="str">
            <v>m</v>
          </cell>
          <cell r="I38">
            <v>39</v>
          </cell>
          <cell r="K38">
            <v>2</v>
          </cell>
          <cell r="L38">
            <v>0.95379999999999998</v>
          </cell>
          <cell r="M38">
            <v>779</v>
          </cell>
          <cell r="N38">
            <v>816.73299999999995</v>
          </cell>
          <cell r="O38">
            <v>62.58490421455938</v>
          </cell>
          <cell r="P38" t="str">
            <v>m34</v>
          </cell>
          <cell r="R38">
            <v>1</v>
          </cell>
          <cell r="S38">
            <v>779</v>
          </cell>
          <cell r="T38">
            <v>59.693486590038312</v>
          </cell>
          <cell r="U38" t="str">
            <v>m27</v>
          </cell>
          <cell r="W38" t="str">
            <v>mSen</v>
          </cell>
          <cell r="X38">
            <v>6</v>
          </cell>
          <cell r="AA38">
            <v>1.4340277777777776E-2</v>
          </cell>
          <cell r="AB38">
            <v>1.053268765133172</v>
          </cell>
          <cell r="AC38">
            <v>37</v>
          </cell>
        </row>
        <row r="39">
          <cell r="B39" t="str">
            <v>grem</v>
          </cell>
          <cell r="C39" t="str">
            <v>HH West 5k</v>
          </cell>
          <cell r="D39">
            <v>1.511574074074074E-2</v>
          </cell>
          <cell r="F39" t="str">
            <v>Mark Green</v>
          </cell>
          <cell r="G39">
            <v>31064</v>
          </cell>
          <cell r="H39" t="str">
            <v>m</v>
          </cell>
          <cell r="I39">
            <v>35</v>
          </cell>
          <cell r="K39">
            <v>2</v>
          </cell>
          <cell r="L39">
            <v>0.97899999999999998</v>
          </cell>
          <cell r="M39">
            <v>779</v>
          </cell>
          <cell r="N39">
            <v>795.71</v>
          </cell>
          <cell r="O39">
            <v>60.92725880551302</v>
          </cell>
          <cell r="P39" t="str">
            <v>m35</v>
          </cell>
          <cell r="R39">
            <v>1</v>
          </cell>
          <cell r="S39">
            <v>779</v>
          </cell>
          <cell r="T39">
            <v>59.647779479326189</v>
          </cell>
          <cell r="U39" t="str">
            <v>m28</v>
          </cell>
          <cell r="W39" t="str">
            <v>mSen</v>
          </cell>
          <cell r="X39">
            <v>7</v>
          </cell>
          <cell r="AA39">
            <v>1.2662037037037038E-2</v>
          </cell>
          <cell r="AB39">
            <v>1.1937842778793417</v>
          </cell>
          <cell r="AC39">
            <v>51</v>
          </cell>
        </row>
        <row r="40">
          <cell r="B40" t="str">
            <v>thok</v>
          </cell>
          <cell r="C40" t="str">
            <v>Burgess Hill 5k</v>
          </cell>
          <cell r="D40">
            <v>1.5150462962962963E-2</v>
          </cell>
          <cell r="F40" t="str">
            <v>Karen Thompson</v>
          </cell>
          <cell r="G40">
            <v>23523</v>
          </cell>
          <cell r="H40" t="str">
            <v>f</v>
          </cell>
          <cell r="I40">
            <v>56</v>
          </cell>
          <cell r="K40">
            <v>2</v>
          </cell>
          <cell r="L40">
            <v>0.83540000000000003</v>
          </cell>
          <cell r="M40">
            <v>886</v>
          </cell>
          <cell r="N40">
            <v>1060.57</v>
          </cell>
          <cell r="O40">
            <v>81.021390374331546</v>
          </cell>
          <cell r="P40" t="str">
            <v>f1</v>
          </cell>
          <cell r="R40">
            <v>1</v>
          </cell>
          <cell r="S40">
            <v>886</v>
          </cell>
          <cell r="T40">
            <v>67.685255920550034</v>
          </cell>
          <cell r="U40" t="str">
            <v>f2</v>
          </cell>
          <cell r="W40" t="str">
            <v>fV50</v>
          </cell>
          <cell r="X40">
            <v>1</v>
          </cell>
          <cell r="AA40">
            <v>1.5636574074074074E-2</v>
          </cell>
          <cell r="AB40">
            <v>0.9689119170984456</v>
          </cell>
          <cell r="AC40">
            <v>9</v>
          </cell>
        </row>
        <row r="41">
          <cell r="B41" t="str">
            <v>mits</v>
          </cell>
          <cell r="C41" t="str">
            <v>HH West 5k</v>
          </cell>
          <cell r="D41">
            <v>1.5370370370370369E-2</v>
          </cell>
          <cell r="F41" t="str">
            <v>Steve Mitchell</v>
          </cell>
          <cell r="G41">
            <v>24207</v>
          </cell>
          <cell r="H41" t="str">
            <v>m</v>
          </cell>
          <cell r="I41">
            <v>54</v>
          </cell>
          <cell r="K41">
            <v>2</v>
          </cell>
          <cell r="L41">
            <v>0.85329999999999995</v>
          </cell>
          <cell r="M41">
            <v>779</v>
          </cell>
          <cell r="N41">
            <v>912.92600000000004</v>
          </cell>
          <cell r="O41">
            <v>68.744427710843382</v>
          </cell>
          <cell r="P41" t="str">
            <v>m23</v>
          </cell>
          <cell r="R41">
            <v>1</v>
          </cell>
          <cell r="S41">
            <v>779</v>
          </cell>
          <cell r="T41">
            <v>58.659638554216862</v>
          </cell>
          <cell r="U41" t="str">
            <v>m29</v>
          </cell>
          <cell r="W41" t="str">
            <v>mV50</v>
          </cell>
          <cell r="X41">
            <v>7</v>
          </cell>
          <cell r="AA41">
            <v>1.4722222222222222E-2</v>
          </cell>
          <cell r="AB41">
            <v>1.0440251572327044</v>
          </cell>
          <cell r="AC41">
            <v>29</v>
          </cell>
        </row>
        <row r="42">
          <cell r="B42" t="str">
            <v>fauc</v>
          </cell>
          <cell r="C42" t="str">
            <v>Lindfield 5k</v>
          </cell>
          <cell r="D42">
            <v>1.5486111111111112E-2</v>
          </cell>
          <cell r="F42" t="str">
            <v>Chris Faulkner</v>
          </cell>
          <cell r="G42">
            <v>26698</v>
          </cell>
          <cell r="H42" t="str">
            <v>m</v>
          </cell>
          <cell r="I42">
            <v>47</v>
          </cell>
          <cell r="K42">
            <v>2</v>
          </cell>
          <cell r="L42">
            <v>0.9002</v>
          </cell>
          <cell r="M42">
            <v>779</v>
          </cell>
          <cell r="N42">
            <v>865.36300000000006</v>
          </cell>
          <cell r="O42">
            <v>64.67585949177878</v>
          </cell>
          <cell r="P42" t="str">
            <v>m32</v>
          </cell>
          <cell r="R42">
            <v>1</v>
          </cell>
          <cell r="S42">
            <v>779</v>
          </cell>
          <cell r="T42">
            <v>58.221225710014949</v>
          </cell>
          <cell r="U42" t="str">
            <v>m30</v>
          </cell>
          <cell r="W42" t="str">
            <v>mV40</v>
          </cell>
          <cell r="X42">
            <v>14</v>
          </cell>
          <cell r="AA42">
            <v>1.5219907407407409E-2</v>
          </cell>
          <cell r="AB42">
            <v>1.0174904942965779</v>
          </cell>
          <cell r="AC42">
            <v>22</v>
          </cell>
        </row>
        <row r="43">
          <cell r="B43" t="str">
            <v>blal</v>
          </cell>
          <cell r="C43" t="str">
            <v>HH West 5k</v>
          </cell>
          <cell r="D43">
            <v>1.5706018518518518E-2</v>
          </cell>
          <cell r="F43" t="str">
            <v>Lindsey Blain</v>
          </cell>
          <cell r="G43">
            <v>25407</v>
          </cell>
          <cell r="H43" t="str">
            <v>f</v>
          </cell>
          <cell r="I43">
            <v>50</v>
          </cell>
          <cell r="K43">
            <v>2</v>
          </cell>
          <cell r="L43">
            <v>0.89370000000000005</v>
          </cell>
          <cell r="M43">
            <v>886</v>
          </cell>
          <cell r="N43">
            <v>991.38400000000001</v>
          </cell>
          <cell r="O43">
            <v>73.057037582903462</v>
          </cell>
          <cell r="P43" t="str">
            <v>f3</v>
          </cell>
          <cell r="R43">
            <v>1</v>
          </cell>
          <cell r="S43">
            <v>886</v>
          </cell>
          <cell r="T43">
            <v>65.291083271923355</v>
          </cell>
          <cell r="U43" t="str">
            <v>f3</v>
          </cell>
          <cell r="W43" t="str">
            <v>fV50</v>
          </cell>
          <cell r="X43">
            <v>2</v>
          </cell>
          <cell r="AA43">
            <v>1.5381944444444443E-2</v>
          </cell>
          <cell r="AB43">
            <v>1.0210684725357413</v>
          </cell>
          <cell r="AC43">
            <v>23</v>
          </cell>
        </row>
        <row r="44">
          <cell r="B44" t="str">
            <v>robj</v>
          </cell>
          <cell r="C44" t="str">
            <v>Lindfield 5k</v>
          </cell>
          <cell r="D44">
            <v>1.5717592592592592E-2</v>
          </cell>
          <cell r="F44" t="str">
            <v>Jason Robinson</v>
          </cell>
          <cell r="G44">
            <v>25405</v>
          </cell>
          <cell r="H44" t="str">
            <v>m</v>
          </cell>
          <cell r="I44">
            <v>50</v>
          </cell>
          <cell r="K44">
            <v>2</v>
          </cell>
          <cell r="L44">
            <v>0.88009999999999999</v>
          </cell>
          <cell r="M44">
            <v>779</v>
          </cell>
          <cell r="N44">
            <v>885.12699999999995</v>
          </cell>
          <cell r="O44">
            <v>65.178718703976429</v>
          </cell>
          <cell r="P44" t="str">
            <v>m29</v>
          </cell>
          <cell r="R44">
            <v>1</v>
          </cell>
          <cell r="S44">
            <v>779</v>
          </cell>
          <cell r="T44">
            <v>57.363770250368184</v>
          </cell>
          <cell r="U44" t="str">
            <v>m31</v>
          </cell>
          <cell r="W44" t="str">
            <v>mV50</v>
          </cell>
          <cell r="X44">
            <v>8</v>
          </cell>
          <cell r="AA44">
            <v>1.486111111111111E-2</v>
          </cell>
          <cell r="AB44">
            <v>1.0576323987538943</v>
          </cell>
          <cell r="AC44">
            <v>38</v>
          </cell>
        </row>
        <row r="45">
          <cell r="B45" t="str">
            <v>fraj</v>
          </cell>
          <cell r="C45" t="str">
            <v>HH West 5k</v>
          </cell>
          <cell r="D45">
            <v>1.579861111111111E-2</v>
          </cell>
          <cell r="F45" t="str">
            <v>Josh Franks</v>
          </cell>
          <cell r="G45">
            <v>29542</v>
          </cell>
          <cell r="H45" t="str">
            <v>m</v>
          </cell>
          <cell r="I45">
            <v>39</v>
          </cell>
          <cell r="K45">
            <v>2</v>
          </cell>
          <cell r="L45">
            <v>0.95379999999999998</v>
          </cell>
          <cell r="M45">
            <v>779</v>
          </cell>
          <cell r="N45">
            <v>816.73299999999995</v>
          </cell>
          <cell r="O45">
            <v>59.833919413919411</v>
          </cell>
          <cell r="P45" t="str">
            <v>m36</v>
          </cell>
          <cell r="R45">
            <v>1</v>
          </cell>
          <cell r="S45">
            <v>779</v>
          </cell>
          <cell r="T45">
            <v>57.069597069597066</v>
          </cell>
          <cell r="U45" t="str">
            <v>m32</v>
          </cell>
          <cell r="W45" t="str">
            <v>mSen</v>
          </cell>
          <cell r="X45">
            <v>8</v>
          </cell>
          <cell r="AA45">
            <v>1.695601851851852E-2</v>
          </cell>
          <cell r="AB45">
            <v>0.93174061433447086</v>
          </cell>
          <cell r="AC45">
            <v>1</v>
          </cell>
        </row>
        <row r="46">
          <cell r="B46" t="str">
            <v>grea</v>
          </cell>
          <cell r="C46" t="str">
            <v>HH West 5k</v>
          </cell>
          <cell r="D46">
            <v>1.5833333333333335E-2</v>
          </cell>
          <cell r="F46" t="str">
            <v>Ant Grey</v>
          </cell>
          <cell r="G46">
            <v>25001</v>
          </cell>
          <cell r="H46" t="str">
            <v>m</v>
          </cell>
          <cell r="I46">
            <v>51</v>
          </cell>
          <cell r="K46">
            <v>2</v>
          </cell>
          <cell r="L46">
            <v>0.87339999999999995</v>
          </cell>
          <cell r="M46">
            <v>779</v>
          </cell>
          <cell r="N46">
            <v>891.91700000000003</v>
          </cell>
          <cell r="O46">
            <v>65.198611111111106</v>
          </cell>
          <cell r="P46" t="str">
            <v>m28</v>
          </cell>
          <cell r="R46">
            <v>1</v>
          </cell>
          <cell r="S46">
            <v>779</v>
          </cell>
          <cell r="T46">
            <v>56.944444444444429</v>
          </cell>
          <cell r="U46" t="str">
            <v>m33</v>
          </cell>
          <cell r="W46" t="str">
            <v>mV50</v>
          </cell>
          <cell r="X46">
            <v>9</v>
          </cell>
          <cell r="AA46">
            <v>1.4768518518518518E-2</v>
          </cell>
          <cell r="AB46">
            <v>1.0721003134796241</v>
          </cell>
          <cell r="AC46">
            <v>42</v>
          </cell>
        </row>
        <row r="47">
          <cell r="B47" t="str">
            <v>coup</v>
          </cell>
          <cell r="C47" t="str">
            <v>Lindfield 5k</v>
          </cell>
          <cell r="D47">
            <v>1.5856481481481482E-2</v>
          </cell>
          <cell r="F47" t="str">
            <v>Paul Cousins</v>
          </cell>
          <cell r="G47">
            <v>22902</v>
          </cell>
          <cell r="H47" t="str">
            <v>m</v>
          </cell>
          <cell r="I47">
            <v>57</v>
          </cell>
          <cell r="K47">
            <v>2</v>
          </cell>
          <cell r="L47">
            <v>0.83320000000000005</v>
          </cell>
          <cell r="M47">
            <v>779</v>
          </cell>
          <cell r="N47">
            <v>934.95</v>
          </cell>
          <cell r="O47">
            <v>68.244525547445249</v>
          </cell>
          <cell r="P47" t="str">
            <v>m25</v>
          </cell>
          <cell r="R47">
            <v>1</v>
          </cell>
          <cell r="S47">
            <v>779</v>
          </cell>
          <cell r="T47">
            <v>56.861313868613138</v>
          </cell>
          <cell r="U47" t="str">
            <v>m34</v>
          </cell>
          <cell r="W47" t="str">
            <v>mV50</v>
          </cell>
          <cell r="X47">
            <v>10</v>
          </cell>
          <cell r="AA47">
            <v>1.269675925925926E-2</v>
          </cell>
          <cell r="AB47">
            <v>1.2488605287146763</v>
          </cell>
          <cell r="AC47">
            <v>52</v>
          </cell>
        </row>
        <row r="48">
          <cell r="B48" t="str">
            <v>frap</v>
          </cell>
          <cell r="C48" t="str">
            <v>Lindfield 5k</v>
          </cell>
          <cell r="D48">
            <v>1.6481481481481482E-2</v>
          </cell>
          <cell r="F48" t="str">
            <v>Peter Francis</v>
          </cell>
          <cell r="G48">
            <v>29250</v>
          </cell>
          <cell r="H48" t="str">
            <v>m</v>
          </cell>
          <cell r="I48">
            <v>40</v>
          </cell>
          <cell r="K48">
            <v>2</v>
          </cell>
          <cell r="L48">
            <v>0.94710000000000005</v>
          </cell>
          <cell r="M48">
            <v>779</v>
          </cell>
          <cell r="N48">
            <v>822.51099999999997</v>
          </cell>
          <cell r="O48">
            <v>57.760603932584267</v>
          </cell>
          <cell r="P48" t="str">
            <v>m38</v>
          </cell>
          <cell r="R48">
            <v>1</v>
          </cell>
          <cell r="S48">
            <v>779</v>
          </cell>
          <cell r="T48">
            <v>54.705056179775283</v>
          </cell>
          <cell r="U48" t="str">
            <v>m35</v>
          </cell>
          <cell r="W48" t="str">
            <v>mV40</v>
          </cell>
          <cell r="X48">
            <v>15</v>
          </cell>
          <cell r="AA48">
            <v>1.3865740740740739E-2</v>
          </cell>
          <cell r="AB48">
            <v>1.1886477462437397</v>
          </cell>
          <cell r="AC48">
            <v>49</v>
          </cell>
        </row>
        <row r="49">
          <cell r="B49" t="str">
            <v>hilg</v>
          </cell>
          <cell r="C49" t="str">
            <v>Lindfield 5k</v>
          </cell>
          <cell r="D49">
            <v>1.6574074074074074E-2</v>
          </cell>
          <cell r="F49" t="str">
            <v>Gregory Hilton</v>
          </cell>
          <cell r="G49">
            <v>29452</v>
          </cell>
          <cell r="H49" t="str">
            <v>m</v>
          </cell>
          <cell r="I49">
            <v>39</v>
          </cell>
          <cell r="K49">
            <v>2</v>
          </cell>
          <cell r="L49">
            <v>0.95379999999999998</v>
          </cell>
          <cell r="M49">
            <v>779</v>
          </cell>
          <cell r="N49">
            <v>816.73299999999995</v>
          </cell>
          <cell r="O49">
            <v>57.034427374301679</v>
          </cell>
          <cell r="P49" t="str">
            <v>m39</v>
          </cell>
          <cell r="R49">
            <v>1</v>
          </cell>
          <cell r="S49">
            <v>779</v>
          </cell>
          <cell r="T49">
            <v>54.399441340782118</v>
          </cell>
          <cell r="U49" t="str">
            <v>m36</v>
          </cell>
          <cell r="W49" t="str">
            <v>mSen</v>
          </cell>
          <cell r="X49">
            <v>9</v>
          </cell>
          <cell r="AA49">
            <v>1.4340277777777776E-2</v>
          </cell>
          <cell r="AB49">
            <v>1.155770782889427</v>
          </cell>
          <cell r="AC49">
            <v>48</v>
          </cell>
        </row>
        <row r="50">
          <cell r="B50" t="str">
            <v>bicc</v>
          </cell>
          <cell r="C50" t="str">
            <v>Lindfield 5k</v>
          </cell>
          <cell r="D50">
            <v>1.6747685185185185E-2</v>
          </cell>
          <cell r="F50" t="str">
            <v>Carl Bicknell</v>
          </cell>
          <cell r="G50">
            <v>22498</v>
          </cell>
          <cell r="H50" t="str">
            <v>m</v>
          </cell>
          <cell r="I50">
            <v>58</v>
          </cell>
          <cell r="K50">
            <v>2</v>
          </cell>
          <cell r="L50">
            <v>0.82650000000000001</v>
          </cell>
          <cell r="M50">
            <v>779</v>
          </cell>
          <cell r="N50">
            <v>942.529</v>
          </cell>
          <cell r="O50">
            <v>65.136765722183839</v>
          </cell>
          <cell r="P50" t="str">
            <v>m31</v>
          </cell>
          <cell r="R50">
            <v>1</v>
          </cell>
          <cell r="S50">
            <v>779</v>
          </cell>
          <cell r="T50">
            <v>53.835521769177618</v>
          </cell>
          <cell r="U50" t="str">
            <v>m37</v>
          </cell>
          <cell r="W50" t="str">
            <v>mV50</v>
          </cell>
          <cell r="X50">
            <v>11</v>
          </cell>
          <cell r="AA50">
            <v>1.5185185185185185E-2</v>
          </cell>
          <cell r="AB50">
            <v>1.1028963414634145</v>
          </cell>
          <cell r="AC50">
            <v>44</v>
          </cell>
        </row>
        <row r="51">
          <cell r="B51" t="str">
            <v>keng</v>
          </cell>
          <cell r="C51" t="str">
            <v>HH West 5k</v>
          </cell>
          <cell r="D51">
            <v>1.6747800925925923E-2</v>
          </cell>
          <cell r="F51" t="str">
            <v>Graham Kenward</v>
          </cell>
          <cell r="G51">
            <v>23189</v>
          </cell>
          <cell r="H51" t="str">
            <v>m</v>
          </cell>
          <cell r="I51">
            <v>56</v>
          </cell>
          <cell r="K51">
            <v>2</v>
          </cell>
          <cell r="L51">
            <v>0.83989999999999998</v>
          </cell>
          <cell r="M51">
            <v>779</v>
          </cell>
          <cell r="N51">
            <v>927.49099999999999</v>
          </cell>
          <cell r="O51">
            <v>64.097069128755166</v>
          </cell>
          <cell r="P51" t="str">
            <v>m33</v>
          </cell>
          <cell r="R51">
            <v>1</v>
          </cell>
          <cell r="S51">
            <v>779</v>
          </cell>
          <cell r="T51">
            <v>53.835149722531298</v>
          </cell>
          <cell r="U51" t="str">
            <v>m38</v>
          </cell>
          <cell r="W51" t="str">
            <v>mV50</v>
          </cell>
          <cell r="X51">
            <v>12</v>
          </cell>
          <cell r="AA51">
            <v>1.6516203703703703E-2</v>
          </cell>
          <cell r="AB51">
            <v>1.0140224246671337</v>
          </cell>
          <cell r="AC51">
            <v>20</v>
          </cell>
        </row>
        <row r="52">
          <cell r="B52" t="str">
            <v>levl</v>
          </cell>
          <cell r="C52" t="str">
            <v>Lindfield 5k</v>
          </cell>
          <cell r="D52">
            <v>1.7141203703703704E-2</v>
          </cell>
          <cell r="F52" t="str">
            <v>Lydia Levy</v>
          </cell>
          <cell r="G52">
            <v>32901</v>
          </cell>
          <cell r="H52" t="str">
            <v>f</v>
          </cell>
          <cell r="I52">
            <v>30</v>
          </cell>
          <cell r="K52">
            <v>2</v>
          </cell>
          <cell r="L52">
            <v>1</v>
          </cell>
          <cell r="M52">
            <v>886</v>
          </cell>
          <cell r="N52">
            <v>886</v>
          </cell>
          <cell r="O52">
            <v>59.82444294395679</v>
          </cell>
          <cell r="P52" t="str">
            <v>f7</v>
          </cell>
          <cell r="R52">
            <v>1</v>
          </cell>
          <cell r="S52">
            <v>886</v>
          </cell>
          <cell r="T52">
            <v>59.82444294395679</v>
          </cell>
          <cell r="U52" t="str">
            <v>f4</v>
          </cell>
          <cell r="W52" t="str">
            <v>fSen</v>
          </cell>
          <cell r="X52">
            <v>1</v>
          </cell>
          <cell r="AA52">
            <v>1.6319444444444445E-2</v>
          </cell>
          <cell r="AB52">
            <v>1.0503546099290779</v>
          </cell>
          <cell r="AC52">
            <v>35</v>
          </cell>
        </row>
        <row r="53">
          <cell r="B53" t="str">
            <v>morg</v>
          </cell>
          <cell r="C53" t="str">
            <v>HH West 5k</v>
          </cell>
          <cell r="D53">
            <v>1.7210648148148149E-2</v>
          </cell>
          <cell r="F53" t="str">
            <v>Gemma Morgan</v>
          </cell>
          <cell r="G53">
            <v>29053</v>
          </cell>
          <cell r="H53" t="str">
            <v>f</v>
          </cell>
          <cell r="I53">
            <v>40</v>
          </cell>
          <cell r="K53">
            <v>2</v>
          </cell>
          <cell r="L53">
            <v>0.97340000000000004</v>
          </cell>
          <cell r="M53">
            <v>886</v>
          </cell>
          <cell r="N53">
            <v>910.21199999999999</v>
          </cell>
          <cell r="O53">
            <v>61.211297915265639</v>
          </cell>
          <cell r="P53" t="str">
            <v>f6</v>
          </cell>
          <cell r="R53">
            <v>1</v>
          </cell>
          <cell r="S53">
            <v>886</v>
          </cell>
          <cell r="T53">
            <v>59.58305312710155</v>
          </cell>
          <cell r="U53" t="str">
            <v>f5</v>
          </cell>
          <cell r="W53" t="str">
            <v>fV40</v>
          </cell>
          <cell r="X53">
            <v>2</v>
          </cell>
          <cell r="AA53">
            <v>1.6562500000000001E-2</v>
          </cell>
          <cell r="AB53">
            <v>1.0391334730957371</v>
          </cell>
          <cell r="AC53">
            <v>28</v>
          </cell>
        </row>
        <row r="54">
          <cell r="B54" t="str">
            <v>buck</v>
          </cell>
          <cell r="C54" t="str">
            <v>Lindfield 5k</v>
          </cell>
          <cell r="D54">
            <v>1.7256944444444446E-2</v>
          </cell>
          <cell r="F54" t="str">
            <v>Katherine Buckeridge</v>
          </cell>
          <cell r="G54">
            <v>25654</v>
          </cell>
          <cell r="H54" t="str">
            <v>f</v>
          </cell>
          <cell r="I54">
            <v>50</v>
          </cell>
          <cell r="K54">
            <v>2</v>
          </cell>
          <cell r="L54">
            <v>0.89370000000000005</v>
          </cell>
          <cell r="M54">
            <v>886</v>
          </cell>
          <cell r="N54">
            <v>991.38400000000001</v>
          </cell>
          <cell r="O54">
            <v>66.491213950368859</v>
          </cell>
          <cell r="P54" t="str">
            <v>f4</v>
          </cell>
          <cell r="R54">
            <v>1</v>
          </cell>
          <cell r="S54">
            <v>886</v>
          </cell>
          <cell r="T54">
            <v>59.423205902079125</v>
          </cell>
          <cell r="U54" t="str">
            <v>f6</v>
          </cell>
          <cell r="W54" t="str">
            <v>fV50</v>
          </cell>
          <cell r="X54">
            <v>3</v>
          </cell>
          <cell r="AA54">
            <v>1.6435185185185185E-2</v>
          </cell>
          <cell r="AB54">
            <v>1.05</v>
          </cell>
          <cell r="AC54">
            <v>34</v>
          </cell>
        </row>
        <row r="55">
          <cell r="B55" t="str">
            <v>robs</v>
          </cell>
          <cell r="C55" t="str">
            <v>Burgess Hill 5k</v>
          </cell>
          <cell r="D55">
            <v>1.7337962962962961E-2</v>
          </cell>
          <cell r="F55" t="str">
            <v>Shelagh Robinson</v>
          </cell>
          <cell r="G55">
            <v>25987</v>
          </cell>
          <cell r="H55" t="str">
            <v>f</v>
          </cell>
          <cell r="I55">
            <v>49</v>
          </cell>
          <cell r="K55">
            <v>2</v>
          </cell>
          <cell r="L55">
            <v>0.90339999999999998</v>
          </cell>
          <cell r="M55">
            <v>886</v>
          </cell>
          <cell r="N55">
            <v>980.73900000000003</v>
          </cell>
          <cell r="O55">
            <v>65.46989319092124</v>
          </cell>
          <cell r="P55" t="str">
            <v>f5</v>
          </cell>
          <cell r="R55">
            <v>1</v>
          </cell>
          <cell r="S55">
            <v>886</v>
          </cell>
          <cell r="T55">
            <v>59.145527369826446</v>
          </cell>
          <cell r="U55" t="str">
            <v>f7</v>
          </cell>
          <cell r="W55" t="str">
            <v>fV40</v>
          </cell>
          <cell r="X55">
            <v>3</v>
          </cell>
          <cell r="AA55">
            <v>1.7835648148148149E-2</v>
          </cell>
          <cell r="AB55">
            <v>0.97209604153147289</v>
          </cell>
          <cell r="AC55">
            <v>10</v>
          </cell>
        </row>
        <row r="56">
          <cell r="B56" t="str">
            <v>tomt</v>
          </cell>
          <cell r="C56" t="str">
            <v>HH West 5k</v>
          </cell>
          <cell r="D56">
            <v>1.7395833333333336E-2</v>
          </cell>
          <cell r="F56" t="str">
            <v>Tommy Tomkins</v>
          </cell>
          <cell r="G56">
            <v>24920</v>
          </cell>
          <cell r="H56" t="str">
            <v>m</v>
          </cell>
          <cell r="I56">
            <v>52</v>
          </cell>
          <cell r="K56">
            <v>2</v>
          </cell>
          <cell r="L56">
            <v>0.86670000000000003</v>
          </cell>
          <cell r="M56">
            <v>779</v>
          </cell>
          <cell r="N56">
            <v>898.81200000000001</v>
          </cell>
          <cell r="O56">
            <v>59.801197604790403</v>
          </cell>
          <cell r="P56" t="str">
            <v>m37</v>
          </cell>
          <cell r="R56">
            <v>1</v>
          </cell>
          <cell r="S56">
            <v>779</v>
          </cell>
          <cell r="T56">
            <v>51.829673985362589</v>
          </cell>
          <cell r="U56" t="str">
            <v>m39</v>
          </cell>
          <cell r="W56" t="str">
            <v>mV50</v>
          </cell>
          <cell r="X56">
            <v>13</v>
          </cell>
          <cell r="AA56">
            <v>1.6597222222222222E-2</v>
          </cell>
          <cell r="AB56">
            <v>1.0481171548117156</v>
          </cell>
          <cell r="AC56">
            <v>33</v>
          </cell>
        </row>
        <row r="57">
          <cell r="B57" t="str">
            <v>kins</v>
          </cell>
          <cell r="C57" t="str">
            <v>Lindfield 5k</v>
          </cell>
          <cell r="D57">
            <v>1.7592592592592594E-2</v>
          </cell>
          <cell r="F57" t="str">
            <v>Sarah King</v>
          </cell>
          <cell r="G57">
            <v>29927</v>
          </cell>
          <cell r="H57" t="str">
            <v>f</v>
          </cell>
          <cell r="I57">
            <v>38</v>
          </cell>
          <cell r="K57">
            <v>2</v>
          </cell>
          <cell r="L57">
            <v>0.98309999999999997</v>
          </cell>
          <cell r="M57">
            <v>886</v>
          </cell>
          <cell r="N57">
            <v>901.23099999999999</v>
          </cell>
          <cell r="O57">
            <v>59.291513157894741</v>
          </cell>
          <cell r="P57" t="str">
            <v>f8</v>
          </cell>
          <cell r="R57">
            <v>1</v>
          </cell>
          <cell r="S57">
            <v>886</v>
          </cell>
          <cell r="T57">
            <v>58.289473684210527</v>
          </cell>
          <cell r="U57" t="str">
            <v>f8</v>
          </cell>
          <cell r="W57" t="str">
            <v>fSen</v>
          </cell>
          <cell r="X57">
            <v>2</v>
          </cell>
          <cell r="AA57">
            <v>1.6493055555555556E-2</v>
          </cell>
          <cell r="AB57">
            <v>1.0666666666666667</v>
          </cell>
          <cell r="AC57">
            <v>40</v>
          </cell>
        </row>
        <row r="58">
          <cell r="B58" t="str">
            <v>tomt</v>
          </cell>
          <cell r="C58" t="str">
            <v>Burgess Hill 5k</v>
          </cell>
          <cell r="D58">
            <v>1.8391203703703705E-2</v>
          </cell>
          <cell r="F58" t="str">
            <v>Tommy Tomkins</v>
          </cell>
          <cell r="G58">
            <v>24920</v>
          </cell>
          <cell r="H58" t="str">
            <v>m</v>
          </cell>
          <cell r="I58">
            <v>52</v>
          </cell>
          <cell r="K58">
            <v>2</v>
          </cell>
          <cell r="L58">
            <v>0.86670000000000003</v>
          </cell>
          <cell r="M58">
            <v>779</v>
          </cell>
          <cell r="N58">
            <v>898.81200000000001</v>
          </cell>
          <cell r="O58">
            <v>56.564631843926996</v>
          </cell>
          <cell r="P58" t="str">
            <v>m40</v>
          </cell>
          <cell r="R58">
            <v>1</v>
          </cell>
          <cell r="S58">
            <v>779</v>
          </cell>
          <cell r="T58">
            <v>49.02454373820013</v>
          </cell>
          <cell r="U58" t="str">
            <v>m40</v>
          </cell>
          <cell r="W58" t="str">
            <v>mV50</v>
          </cell>
          <cell r="X58">
            <v>14</v>
          </cell>
          <cell r="AA58">
            <v>1.6597222222222222E-2</v>
          </cell>
          <cell r="AB58">
            <v>1.1080892608089261</v>
          </cell>
          <cell r="AC58">
            <v>46</v>
          </cell>
        </row>
        <row r="59">
          <cell r="B59" t="str">
            <v>hena</v>
          </cell>
          <cell r="C59" t="str">
            <v>HH West 5k</v>
          </cell>
          <cell r="D59">
            <v>1.8576388888888889E-2</v>
          </cell>
          <cell r="F59" t="str">
            <v>Andy Henry</v>
          </cell>
          <cell r="G59">
            <v>24756</v>
          </cell>
          <cell r="H59" t="str">
            <v>m</v>
          </cell>
          <cell r="I59">
            <v>52</v>
          </cell>
          <cell r="K59">
            <v>2</v>
          </cell>
          <cell r="L59">
            <v>0.86670000000000003</v>
          </cell>
          <cell r="M59">
            <v>779</v>
          </cell>
          <cell r="N59">
            <v>898.81200000000001</v>
          </cell>
          <cell r="O59">
            <v>56.000747663551401</v>
          </cell>
          <cell r="P59" t="str">
            <v>m41</v>
          </cell>
          <cell r="R59">
            <v>1</v>
          </cell>
          <cell r="S59">
            <v>779</v>
          </cell>
          <cell r="T59">
            <v>48.535825545171342</v>
          </cell>
          <cell r="U59" t="str">
            <v>m41</v>
          </cell>
          <cell r="W59" t="str">
            <v>mV50</v>
          </cell>
          <cell r="X59">
            <v>15</v>
          </cell>
          <cell r="AA59">
            <v>1.7118055555555556E-2</v>
          </cell>
          <cell r="AB59">
            <v>1.0851926977687627</v>
          </cell>
          <cell r="AC59">
            <v>43</v>
          </cell>
        </row>
        <row r="60">
          <cell r="B60" t="str">
            <v>robs</v>
          </cell>
          <cell r="C60" t="str">
            <v>Lindfield 5k</v>
          </cell>
          <cell r="D60">
            <v>1.8692129629629631E-2</v>
          </cell>
          <cell r="F60" t="str">
            <v>Shelagh Robinson</v>
          </cell>
          <cell r="G60">
            <v>25987</v>
          </cell>
          <cell r="H60" t="str">
            <v>f</v>
          </cell>
          <cell r="I60">
            <v>49</v>
          </cell>
          <cell r="K60">
            <v>2</v>
          </cell>
          <cell r="L60">
            <v>0.90339999999999998</v>
          </cell>
          <cell r="M60">
            <v>886</v>
          </cell>
          <cell r="N60">
            <v>980.73900000000003</v>
          </cell>
          <cell r="O60">
            <v>60.726873065015482</v>
          </cell>
          <cell r="P60" t="str">
            <v>f7</v>
          </cell>
          <cell r="R60">
            <v>1</v>
          </cell>
          <cell r="S60">
            <v>886</v>
          </cell>
          <cell r="T60">
            <v>54.860681114551078</v>
          </cell>
          <cell r="U60" t="str">
            <v>f9</v>
          </cell>
          <cell r="W60" t="str">
            <v>fV40</v>
          </cell>
          <cell r="X60">
            <v>4</v>
          </cell>
          <cell r="AA60">
            <v>1.7835648148148149E-2</v>
          </cell>
          <cell r="AB60">
            <v>1.0480207657365348</v>
          </cell>
          <cell r="AC60">
            <v>32</v>
          </cell>
        </row>
        <row r="61">
          <cell r="B61" t="str">
            <v>hemm</v>
          </cell>
          <cell r="C61" t="str">
            <v>HH West 5k</v>
          </cell>
          <cell r="D61">
            <v>1.9143518518518518E-2</v>
          </cell>
          <cell r="F61" t="str">
            <v>Marion Hemsworth</v>
          </cell>
          <cell r="G61">
            <v>18492</v>
          </cell>
          <cell r="H61" t="str">
            <v>f</v>
          </cell>
          <cell r="I61">
            <v>69</v>
          </cell>
          <cell r="K61">
            <v>2</v>
          </cell>
          <cell r="L61">
            <v>0.70920000000000005</v>
          </cell>
          <cell r="M61">
            <v>886</v>
          </cell>
          <cell r="N61">
            <v>1249.2950000000001</v>
          </cell>
          <cell r="O61">
            <v>75.531741233373651</v>
          </cell>
          <cell r="P61" t="str">
            <v>f2</v>
          </cell>
          <cell r="R61">
            <v>1</v>
          </cell>
          <cell r="S61">
            <v>886</v>
          </cell>
          <cell r="T61">
            <v>53.5671100362757</v>
          </cell>
          <cell r="U61" t="str">
            <v>f10</v>
          </cell>
          <cell r="W61" t="str">
            <v>fV60</v>
          </cell>
          <cell r="X61">
            <v>1</v>
          </cell>
          <cell r="AA61">
            <v>1.8206018518518517E-2</v>
          </cell>
          <cell r="AB61">
            <v>1.0514939605848697</v>
          </cell>
          <cell r="AC61">
            <v>36</v>
          </cell>
        </row>
        <row r="62">
          <cell r="B62" t="str">
            <v>hinc</v>
          </cell>
          <cell r="C62" t="str">
            <v>Lindfield 5k</v>
          </cell>
          <cell r="D62">
            <v>2.3020833333333334E-2</v>
          </cell>
          <cell r="F62" t="str">
            <v>Carys Hind</v>
          </cell>
          <cell r="G62">
            <v>29684</v>
          </cell>
          <cell r="H62" t="str">
            <v>f</v>
          </cell>
          <cell r="I62">
            <v>39</v>
          </cell>
          <cell r="K62">
            <v>2</v>
          </cell>
          <cell r="L62">
            <v>0.97850000000000004</v>
          </cell>
          <cell r="M62">
            <v>886</v>
          </cell>
          <cell r="N62">
            <v>905.46799999999996</v>
          </cell>
          <cell r="O62">
            <v>45.523780794369031</v>
          </cell>
          <cell r="P62" t="str">
            <v>f9</v>
          </cell>
          <cell r="R62">
            <v>1</v>
          </cell>
          <cell r="S62">
            <v>886</v>
          </cell>
          <cell r="T62">
            <v>44.544997486173962</v>
          </cell>
          <cell r="U62" t="str">
            <v>f11</v>
          </cell>
          <cell r="W62" t="str">
            <v>fSen</v>
          </cell>
          <cell r="X62">
            <v>3</v>
          </cell>
          <cell r="AA62">
            <v>1.9351851851851853E-2</v>
          </cell>
          <cell r="AB62">
            <v>1.1895933014354068</v>
          </cell>
          <cell r="AC62">
            <v>50</v>
          </cell>
        </row>
        <row r="63">
          <cell r="B63" t="e">
            <v>#NUM!</v>
          </cell>
          <cell r="C63" t="e">
            <v>#NUM!</v>
          </cell>
          <cell r="D63" t="e">
            <v>#NUM!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K63" t="e">
            <v>#NUM!</v>
          </cell>
          <cell r="L63" t="e">
            <v>#NUM!</v>
          </cell>
          <cell r="M63" t="e">
            <v>#NUM!</v>
          </cell>
          <cell r="N63" t="e">
            <v>#NUM!</v>
          </cell>
          <cell r="O63" t="e">
            <v>#NUM!</v>
          </cell>
          <cell r="P63" t="e">
            <v>#NUM!</v>
          </cell>
          <cell r="R63">
            <v>1</v>
          </cell>
          <cell r="S63" t="e">
            <v>#NUM!</v>
          </cell>
          <cell r="T63" t="e">
            <v>#NUM!</v>
          </cell>
          <cell r="U63" t="e">
            <v>#NUM!</v>
          </cell>
        </row>
        <row r="64">
          <cell r="B64" t="e">
            <v>#NUM!</v>
          </cell>
          <cell r="C64" t="e">
            <v>#NUM!</v>
          </cell>
          <cell r="D64" t="e">
            <v>#NUM!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K64" t="e">
            <v>#NUM!</v>
          </cell>
          <cell r="L64" t="e">
            <v>#NUM!</v>
          </cell>
          <cell r="M64" t="e">
            <v>#NUM!</v>
          </cell>
          <cell r="N64" t="e">
            <v>#NUM!</v>
          </cell>
          <cell r="O64" t="e">
            <v>#NUM!</v>
          </cell>
          <cell r="P64" t="e">
            <v>#NUM!</v>
          </cell>
          <cell r="R64">
            <v>1</v>
          </cell>
          <cell r="S64" t="e">
            <v>#NUM!</v>
          </cell>
          <cell r="T64" t="e">
            <v>#NUM!</v>
          </cell>
          <cell r="U64" t="e">
            <v>#NUM!</v>
          </cell>
        </row>
        <row r="65">
          <cell r="B65" t="e">
            <v>#NUM!</v>
          </cell>
          <cell r="C65" t="e">
            <v>#NUM!</v>
          </cell>
          <cell r="D65" t="e">
            <v>#NUM!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K65" t="e">
            <v>#NUM!</v>
          </cell>
          <cell r="L65" t="e">
            <v>#NUM!</v>
          </cell>
          <cell r="M65" t="e">
            <v>#NUM!</v>
          </cell>
          <cell r="N65" t="e">
            <v>#NUM!</v>
          </cell>
          <cell r="O65" t="e">
            <v>#NUM!</v>
          </cell>
          <cell r="P65" t="e">
            <v>#NUM!</v>
          </cell>
          <cell r="R65">
            <v>1</v>
          </cell>
          <cell r="S65" t="e">
            <v>#NUM!</v>
          </cell>
          <cell r="T65" t="e">
            <v>#NUM!</v>
          </cell>
          <cell r="U65" t="e">
            <v>#NUM!</v>
          </cell>
        </row>
        <row r="66">
          <cell r="B66" t="e">
            <v>#NUM!</v>
          </cell>
          <cell r="C66" t="e">
            <v>#NUM!</v>
          </cell>
          <cell r="D66" t="e">
            <v>#NUM!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K66" t="e">
            <v>#NUM!</v>
          </cell>
          <cell r="L66" t="e">
            <v>#NUM!</v>
          </cell>
          <cell r="M66" t="e">
            <v>#NUM!</v>
          </cell>
          <cell r="N66" t="e">
            <v>#NUM!</v>
          </cell>
          <cell r="O66" t="e">
            <v>#NUM!</v>
          </cell>
          <cell r="P66" t="e">
            <v>#NUM!</v>
          </cell>
          <cell r="R66">
            <v>1</v>
          </cell>
          <cell r="S66" t="e">
            <v>#NUM!</v>
          </cell>
          <cell r="T66" t="e">
            <v>#NUM!</v>
          </cell>
          <cell r="U66" t="e">
            <v>#NUM!</v>
          </cell>
        </row>
        <row r="67">
          <cell r="B67" t="e">
            <v>#NUM!</v>
          </cell>
          <cell r="C67" t="e">
            <v>#NUM!</v>
          </cell>
          <cell r="D67" t="e">
            <v>#NUM!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K67" t="e">
            <v>#NUM!</v>
          </cell>
          <cell r="L67" t="e">
            <v>#NUM!</v>
          </cell>
          <cell r="M67" t="e">
            <v>#NUM!</v>
          </cell>
          <cell r="N67" t="e">
            <v>#NUM!</v>
          </cell>
          <cell r="O67" t="e">
            <v>#NUM!</v>
          </cell>
          <cell r="P67" t="e">
            <v>#NUM!</v>
          </cell>
          <cell r="R67">
            <v>1</v>
          </cell>
          <cell r="S67" t="e">
            <v>#NUM!</v>
          </cell>
          <cell r="T67" t="e">
            <v>#NUM!</v>
          </cell>
          <cell r="U67" t="e">
            <v>#NUM!</v>
          </cell>
        </row>
      </sheetData>
      <sheetData sheetId="4"/>
      <sheetData sheetId="5"/>
      <sheetData sheetId="6"/>
      <sheetData sheetId="7">
        <row r="11">
          <cell r="B11" t="str">
            <v>gibb</v>
          </cell>
          <cell r="C11" t="str">
            <v>Lindfield 10k</v>
          </cell>
          <cell r="D11">
            <v>2.4143518518518519E-2</v>
          </cell>
          <cell r="F11" t="str">
            <v>Ben Gibson</v>
          </cell>
          <cell r="G11">
            <v>31923</v>
          </cell>
          <cell r="H11" t="str">
            <v>m</v>
          </cell>
          <cell r="I11">
            <v>32</v>
          </cell>
          <cell r="K11">
            <v>8</v>
          </cell>
          <cell r="L11">
            <v>0.99839999999999995</v>
          </cell>
          <cell r="M11">
            <v>1603</v>
          </cell>
          <cell r="N11">
            <v>1605.569</v>
          </cell>
          <cell r="O11">
            <v>76.968791946308727</v>
          </cell>
          <cell r="P11" t="str">
            <v>m4</v>
          </cell>
          <cell r="R11">
            <v>1</v>
          </cell>
          <cell r="S11">
            <v>1603</v>
          </cell>
          <cell r="T11">
            <v>76.845637583892611</v>
          </cell>
          <cell r="U11" t="str">
            <v>m1</v>
          </cell>
          <cell r="W11" t="str">
            <v>mSen</v>
          </cell>
          <cell r="X11">
            <v>1</v>
          </cell>
          <cell r="AA11">
            <v>2.3773148148148147E-2</v>
          </cell>
          <cell r="AB11">
            <v>1.0155793573515093</v>
          </cell>
          <cell r="AC11">
            <v>5</v>
          </cell>
        </row>
        <row r="12">
          <cell r="B12" t="str">
            <v>burm</v>
          </cell>
          <cell r="C12" t="str">
            <v>Lindfield 10k</v>
          </cell>
          <cell r="D12">
            <v>2.4745370370370372E-2</v>
          </cell>
          <cell r="F12" t="str">
            <v>Michael Burke</v>
          </cell>
          <cell r="G12">
            <v>27977</v>
          </cell>
          <cell r="H12" t="str">
            <v>m</v>
          </cell>
          <cell r="I12">
            <v>43</v>
          </cell>
          <cell r="K12">
            <v>8</v>
          </cell>
          <cell r="L12">
            <v>0.94169999999999998</v>
          </cell>
          <cell r="M12">
            <v>1603</v>
          </cell>
          <cell r="N12">
            <v>1702.241</v>
          </cell>
          <cell r="O12">
            <v>79.618381665107577</v>
          </cell>
          <cell r="P12" t="str">
            <v>m2</v>
          </cell>
          <cell r="R12">
            <v>1</v>
          </cell>
          <cell r="S12">
            <v>1603</v>
          </cell>
          <cell r="T12">
            <v>74.976613657623943</v>
          </cell>
          <cell r="U12" t="str">
            <v>m2</v>
          </cell>
          <cell r="W12" t="str">
            <v>mV40</v>
          </cell>
          <cell r="X12">
            <v>1</v>
          </cell>
          <cell r="AA12">
            <v>0</v>
          </cell>
          <cell r="AB12">
            <v>2</v>
          </cell>
          <cell r="AC12">
            <v>42</v>
          </cell>
        </row>
        <row r="13">
          <cell r="B13" t="str">
            <v>mulr</v>
          </cell>
          <cell r="C13" t="str">
            <v>BH 10k</v>
          </cell>
          <cell r="D13">
            <v>2.5034722222222222E-2</v>
          </cell>
          <cell r="F13" t="str">
            <v>Russell Mullen</v>
          </cell>
          <cell r="G13">
            <v>31490</v>
          </cell>
          <cell r="H13" t="str">
            <v>m</v>
          </cell>
          <cell r="I13">
            <v>34</v>
          </cell>
          <cell r="K13">
            <v>8</v>
          </cell>
          <cell r="L13">
            <v>0.99409999999999998</v>
          </cell>
          <cell r="M13">
            <v>1603</v>
          </cell>
          <cell r="N13">
            <v>1612.5139999999999</v>
          </cell>
          <cell r="O13">
            <v>74.549884419787332</v>
          </cell>
          <cell r="P13" t="str">
            <v>m8</v>
          </cell>
          <cell r="R13">
            <v>1</v>
          </cell>
          <cell r="S13">
            <v>1603</v>
          </cell>
          <cell r="T13">
            <v>74.110032362459549</v>
          </cell>
          <cell r="U13" t="str">
            <v>m3</v>
          </cell>
          <cell r="W13" t="str">
            <v>mSen</v>
          </cell>
          <cell r="X13">
            <v>2</v>
          </cell>
          <cell r="AA13">
            <v>2.3564814814814813E-2</v>
          </cell>
          <cell r="AB13">
            <v>1.0623772102161102</v>
          </cell>
          <cell r="AC13">
            <v>17</v>
          </cell>
        </row>
        <row r="14">
          <cell r="B14" t="str">
            <v>dunb</v>
          </cell>
          <cell r="C14" t="str">
            <v>Lindfield 10k</v>
          </cell>
          <cell r="D14">
            <v>2.5162037037037038E-2</v>
          </cell>
          <cell r="F14" t="str">
            <v>Benjamin Duncan</v>
          </cell>
          <cell r="G14">
            <v>28110</v>
          </cell>
          <cell r="H14" t="str">
            <v>m</v>
          </cell>
          <cell r="I14">
            <v>43</v>
          </cell>
          <cell r="K14">
            <v>8</v>
          </cell>
          <cell r="L14">
            <v>0.94169999999999998</v>
          </cell>
          <cell r="M14">
            <v>1603</v>
          </cell>
          <cell r="N14">
            <v>1702.241</v>
          </cell>
          <cell r="O14">
            <v>78.299954001839922</v>
          </cell>
          <cell r="P14" t="str">
            <v>m3</v>
          </cell>
          <cell r="R14">
            <v>1</v>
          </cell>
          <cell r="S14">
            <v>1603</v>
          </cell>
          <cell r="T14">
            <v>73.735050597976084</v>
          </cell>
          <cell r="U14" t="str">
            <v>m4</v>
          </cell>
          <cell r="W14" t="str">
            <v>mV40</v>
          </cell>
          <cell r="X14">
            <v>2</v>
          </cell>
          <cell r="AA14">
            <v>2.5324074074074075E-2</v>
          </cell>
          <cell r="AB14">
            <v>0.99360146252285197</v>
          </cell>
          <cell r="AC14">
            <v>2</v>
          </cell>
        </row>
        <row r="15">
          <cell r="B15" t="str">
            <v>kinm</v>
          </cell>
          <cell r="C15" t="str">
            <v>Lindfield 10k</v>
          </cell>
          <cell r="D15">
            <v>2.5821759259259256E-2</v>
          </cell>
          <cell r="F15" t="str">
            <v>Matthew King</v>
          </cell>
          <cell r="G15">
            <v>29575</v>
          </cell>
          <cell r="H15" t="str">
            <v>m</v>
          </cell>
          <cell r="I15">
            <v>39</v>
          </cell>
          <cell r="K15">
            <v>8</v>
          </cell>
          <cell r="L15">
            <v>0.9708</v>
          </cell>
          <cell r="M15">
            <v>1603</v>
          </cell>
          <cell r="N15">
            <v>1651.2149999999999</v>
          </cell>
          <cell r="O15">
            <v>74.012326311071277</v>
          </cell>
          <cell r="P15" t="str">
            <v>m10</v>
          </cell>
          <cell r="R15">
            <v>1</v>
          </cell>
          <cell r="S15">
            <v>1603</v>
          </cell>
          <cell r="T15">
            <v>71.851187808157789</v>
          </cell>
          <cell r="U15" t="str">
            <v>m5</v>
          </cell>
          <cell r="W15" t="str">
            <v>mSen</v>
          </cell>
          <cell r="X15">
            <v>3</v>
          </cell>
          <cell r="AA15">
            <v>2.4768518518518516E-2</v>
          </cell>
          <cell r="AB15">
            <v>1.0425233644859813</v>
          </cell>
          <cell r="AC15">
            <v>12</v>
          </cell>
        </row>
        <row r="16">
          <cell r="B16" t="str">
            <v>hina</v>
          </cell>
          <cell r="C16" t="str">
            <v>Lindfield 10k</v>
          </cell>
          <cell r="D16">
            <v>2.5960648148148149E-2</v>
          </cell>
          <cell r="F16" t="str">
            <v>Andy Hind</v>
          </cell>
          <cell r="G16">
            <v>27581</v>
          </cell>
          <cell r="H16" t="str">
            <v>m</v>
          </cell>
          <cell r="I16">
            <v>44</v>
          </cell>
          <cell r="K16">
            <v>8</v>
          </cell>
          <cell r="L16">
            <v>0.93420000000000003</v>
          </cell>
          <cell r="M16">
            <v>1603</v>
          </cell>
          <cell r="N16">
            <v>1715.9069999999999</v>
          </cell>
          <cell r="O16">
            <v>76.500534997770842</v>
          </cell>
          <cell r="P16" t="str">
            <v>m5</v>
          </cell>
          <cell r="R16">
            <v>1</v>
          </cell>
          <cell r="S16">
            <v>1603</v>
          </cell>
          <cell r="T16">
            <v>71.466785555060184</v>
          </cell>
          <cell r="U16" t="str">
            <v>m6</v>
          </cell>
          <cell r="W16" t="str">
            <v>mV40</v>
          </cell>
          <cell r="X16">
            <v>3</v>
          </cell>
          <cell r="AA16">
            <v>2.5648148148148146E-2</v>
          </cell>
          <cell r="AB16">
            <v>1.0121841155234659</v>
          </cell>
          <cell r="AC16">
            <v>3</v>
          </cell>
        </row>
        <row r="17">
          <cell r="B17" t="str">
            <v>grem</v>
          </cell>
          <cell r="C17" t="str">
            <v>Lindfield 10k</v>
          </cell>
          <cell r="D17">
            <v>2.6030092592592594E-2</v>
          </cell>
          <cell r="F17" t="str">
            <v>Mark Green</v>
          </cell>
          <cell r="G17">
            <v>31064</v>
          </cell>
          <cell r="H17" t="str">
            <v>m</v>
          </cell>
          <cell r="I17">
            <v>35</v>
          </cell>
          <cell r="K17">
            <v>8</v>
          </cell>
          <cell r="L17">
            <v>0.99080000000000001</v>
          </cell>
          <cell r="M17">
            <v>1603</v>
          </cell>
          <cell r="N17">
            <v>1617.885</v>
          </cell>
          <cell r="O17">
            <v>71.937972432192083</v>
          </cell>
          <cell r="P17" t="str">
            <v>m11</v>
          </cell>
          <cell r="R17">
            <v>1</v>
          </cell>
          <cell r="S17">
            <v>1603</v>
          </cell>
          <cell r="T17">
            <v>71.276122721209418</v>
          </cell>
          <cell r="U17" t="str">
            <v>m7</v>
          </cell>
          <cell r="W17" t="str">
            <v>mSen</v>
          </cell>
          <cell r="X17">
            <v>4</v>
          </cell>
          <cell r="AA17">
            <v>2.5324074074074075E-2</v>
          </cell>
          <cell r="AB17">
            <v>1.0278793418647167</v>
          </cell>
          <cell r="AC17">
            <v>6</v>
          </cell>
        </row>
        <row r="18">
          <cell r="B18" t="str">
            <v>mofj</v>
          </cell>
          <cell r="C18" t="str">
            <v>Lindfield 10k</v>
          </cell>
          <cell r="D18">
            <v>2.6770833333333331E-2</v>
          </cell>
          <cell r="F18" t="str">
            <v>James Moffat</v>
          </cell>
          <cell r="G18">
            <v>27291</v>
          </cell>
          <cell r="H18" t="str">
            <v>m</v>
          </cell>
          <cell r="I18">
            <v>45</v>
          </cell>
          <cell r="K18">
            <v>8</v>
          </cell>
          <cell r="L18">
            <v>0.92669999999999997</v>
          </cell>
          <cell r="M18">
            <v>1603</v>
          </cell>
          <cell r="N18">
            <v>1729.7940000000001</v>
          </cell>
          <cell r="O18">
            <v>74.785732814526611</v>
          </cell>
          <cell r="P18" t="str">
            <v>m7</v>
          </cell>
          <cell r="R18">
            <v>1</v>
          </cell>
          <cell r="S18">
            <v>1603</v>
          </cell>
          <cell r="T18">
            <v>69.303934284479041</v>
          </cell>
          <cell r="U18" t="str">
            <v>m8</v>
          </cell>
          <cell r="W18" t="str">
            <v>mV40</v>
          </cell>
          <cell r="X18">
            <v>4</v>
          </cell>
          <cell r="AA18">
            <v>2.6944444444444441E-2</v>
          </cell>
          <cell r="AB18">
            <v>0.99355670103092786</v>
          </cell>
          <cell r="AC18">
            <v>1</v>
          </cell>
        </row>
        <row r="19">
          <cell r="B19" t="str">
            <v>coup</v>
          </cell>
          <cell r="C19" t="str">
            <v>BH 10k</v>
          </cell>
          <cell r="D19">
            <v>2.6979166666666669E-2</v>
          </cell>
          <cell r="F19" t="str">
            <v>Paul Cousins</v>
          </cell>
          <cell r="G19">
            <v>22902</v>
          </cell>
          <cell r="H19" t="str">
            <v>m</v>
          </cell>
          <cell r="I19">
            <v>57</v>
          </cell>
          <cell r="K19">
            <v>8</v>
          </cell>
          <cell r="L19">
            <v>0.83689999999999998</v>
          </cell>
          <cell r="M19">
            <v>1603</v>
          </cell>
          <cell r="N19">
            <v>1915.402</v>
          </cell>
          <cell r="O19">
            <v>82.170827970827958</v>
          </cell>
          <cell r="P19" t="str">
            <v>m1</v>
          </cell>
          <cell r="R19">
            <v>1</v>
          </cell>
          <cell r="S19">
            <v>1603</v>
          </cell>
          <cell r="T19">
            <v>68.768768768768751</v>
          </cell>
          <cell r="U19" t="str">
            <v>m9</v>
          </cell>
          <cell r="W19" t="str">
            <v>mV50</v>
          </cell>
          <cell r="X19">
            <v>1</v>
          </cell>
          <cell r="AA19">
            <v>2.539351851851852E-2</v>
          </cell>
          <cell r="AB19">
            <v>1.0624430264357339</v>
          </cell>
          <cell r="AC19">
            <v>18</v>
          </cell>
        </row>
        <row r="20">
          <cell r="B20" t="str">
            <v>boyj</v>
          </cell>
          <cell r="C20" t="str">
            <v>Lindfield 10k</v>
          </cell>
          <cell r="D20">
            <v>2.8206018518518519E-2</v>
          </cell>
          <cell r="F20" t="str">
            <v>Julian Boyer</v>
          </cell>
          <cell r="G20">
            <v>24879</v>
          </cell>
          <cell r="H20" t="str">
            <v>m</v>
          </cell>
          <cell r="I20">
            <v>52</v>
          </cell>
          <cell r="K20">
            <v>8</v>
          </cell>
          <cell r="L20">
            <v>0.87429999999999997</v>
          </cell>
          <cell r="M20">
            <v>1603</v>
          </cell>
          <cell r="N20">
            <v>1833.4670000000001</v>
          </cell>
          <cell r="O20">
            <v>75.234591711120231</v>
          </cell>
          <cell r="P20" t="str">
            <v>m6</v>
          </cell>
          <cell r="R20">
            <v>1</v>
          </cell>
          <cell r="S20">
            <v>1603</v>
          </cell>
          <cell r="T20">
            <v>65.777595404185476</v>
          </cell>
          <cell r="U20" t="str">
            <v>m10</v>
          </cell>
          <cell r="W20" t="str">
            <v>mV50</v>
          </cell>
          <cell r="X20">
            <v>2</v>
          </cell>
          <cell r="AA20">
            <v>2.5972222222222223E-2</v>
          </cell>
          <cell r="AB20">
            <v>1.0860071301247771</v>
          </cell>
          <cell r="AC20">
            <v>23</v>
          </cell>
        </row>
        <row r="21">
          <cell r="B21" t="str">
            <v>guya</v>
          </cell>
          <cell r="C21" t="str">
            <v>Lindfield 10k</v>
          </cell>
          <cell r="D21">
            <v>2.9259259259259259E-2</v>
          </cell>
          <cell r="F21" t="str">
            <v>Andy Guy</v>
          </cell>
          <cell r="G21">
            <v>27989</v>
          </cell>
          <cell r="H21" t="str">
            <v>m</v>
          </cell>
          <cell r="I21">
            <v>43</v>
          </cell>
          <cell r="K21">
            <v>8</v>
          </cell>
          <cell r="L21">
            <v>0.94169999999999998</v>
          </cell>
          <cell r="M21">
            <v>1603</v>
          </cell>
          <cell r="N21">
            <v>1702.241</v>
          </cell>
          <cell r="O21">
            <v>67.335482594936707</v>
          </cell>
          <cell r="P21" t="str">
            <v>m17</v>
          </cell>
          <cell r="R21">
            <v>1</v>
          </cell>
          <cell r="S21">
            <v>1603</v>
          </cell>
          <cell r="T21">
            <v>63.409810126582279</v>
          </cell>
          <cell r="U21" t="str">
            <v>m11</v>
          </cell>
          <cell r="W21" t="str">
            <v>mV40</v>
          </cell>
          <cell r="X21">
            <v>5</v>
          </cell>
          <cell r="AA21">
            <v>2.5787037037037039E-2</v>
          </cell>
          <cell r="AB21">
            <v>1.1346499102333931</v>
          </cell>
          <cell r="AC21">
            <v>34</v>
          </cell>
        </row>
        <row r="22">
          <cell r="B22" t="str">
            <v>frap</v>
          </cell>
          <cell r="C22" t="str">
            <v>Lindfield 10k</v>
          </cell>
          <cell r="D22">
            <v>2.9444444444444443E-2</v>
          </cell>
          <cell r="F22" t="str">
            <v>Peter Francis</v>
          </cell>
          <cell r="G22">
            <v>29250</v>
          </cell>
          <cell r="H22" t="str">
            <v>m</v>
          </cell>
          <cell r="I22">
            <v>40</v>
          </cell>
          <cell r="K22">
            <v>8</v>
          </cell>
          <cell r="L22">
            <v>0.96399999999999997</v>
          </cell>
          <cell r="M22">
            <v>1603</v>
          </cell>
          <cell r="N22">
            <v>1662.8630000000001</v>
          </cell>
          <cell r="O22">
            <v>65.364111635220127</v>
          </cell>
          <cell r="P22" t="str">
            <v>m21</v>
          </cell>
          <cell r="R22">
            <v>1</v>
          </cell>
          <cell r="S22">
            <v>1603</v>
          </cell>
          <cell r="T22">
            <v>63.011006289308177</v>
          </cell>
          <cell r="U22" t="str">
            <v>m12</v>
          </cell>
          <cell r="W22" t="str">
            <v>mV40</v>
          </cell>
          <cell r="X22">
            <v>6</v>
          </cell>
          <cell r="AA22">
            <v>2.7731481481481478E-2</v>
          </cell>
          <cell r="AB22">
            <v>1.0617696160267112</v>
          </cell>
          <cell r="AC22">
            <v>16</v>
          </cell>
        </row>
        <row r="23">
          <cell r="B23" t="str">
            <v>ward</v>
          </cell>
          <cell r="C23" t="str">
            <v>Lindfield 10k</v>
          </cell>
          <cell r="D23">
            <v>2.9479166666666667E-2</v>
          </cell>
          <cell r="F23" t="str">
            <v>Dave Warren</v>
          </cell>
          <cell r="G23">
            <v>26169</v>
          </cell>
          <cell r="H23" t="str">
            <v>m</v>
          </cell>
          <cell r="I23">
            <v>48</v>
          </cell>
          <cell r="K23">
            <v>8</v>
          </cell>
          <cell r="L23">
            <v>0.90429999999999999</v>
          </cell>
          <cell r="M23">
            <v>1603</v>
          </cell>
          <cell r="N23">
            <v>1772.6420000000001</v>
          </cell>
          <cell r="O23">
            <v>69.597251668629767</v>
          </cell>
          <cell r="P23" t="str">
            <v>m13</v>
          </cell>
          <cell r="R23">
            <v>1</v>
          </cell>
          <cell r="S23">
            <v>1603</v>
          </cell>
          <cell r="T23">
            <v>62.936788378484486</v>
          </cell>
          <cell r="U23" t="str">
            <v>m13</v>
          </cell>
          <cell r="W23" t="str">
            <v>mV40</v>
          </cell>
          <cell r="X23">
            <v>7</v>
          </cell>
          <cell r="AA23">
            <v>2.8009259259259258E-2</v>
          </cell>
          <cell r="AB23">
            <v>1.0524793388429752</v>
          </cell>
          <cell r="AC23">
            <v>14</v>
          </cell>
        </row>
        <row r="24">
          <cell r="B24" t="str">
            <v>hilg</v>
          </cell>
          <cell r="C24" t="str">
            <v>Lindfield 10k</v>
          </cell>
          <cell r="D24">
            <v>2.9618055555555554E-2</v>
          </cell>
          <cell r="F24" t="str">
            <v>Gregory Hilton</v>
          </cell>
          <cell r="G24">
            <v>29452</v>
          </cell>
          <cell r="H24" t="str">
            <v>m</v>
          </cell>
          <cell r="I24">
            <v>39</v>
          </cell>
          <cell r="K24">
            <v>8</v>
          </cell>
          <cell r="L24">
            <v>0.9708</v>
          </cell>
          <cell r="M24">
            <v>1603</v>
          </cell>
          <cell r="N24">
            <v>1651.2149999999999</v>
          </cell>
          <cell r="O24">
            <v>64.525791324736232</v>
          </cell>
          <cell r="P24" t="str">
            <v>m22</v>
          </cell>
          <cell r="R24">
            <v>1</v>
          </cell>
          <cell r="S24">
            <v>1603</v>
          </cell>
          <cell r="T24">
            <v>62.641656897225495</v>
          </cell>
          <cell r="U24" t="str">
            <v>m14</v>
          </cell>
          <cell r="W24" t="str">
            <v>mSen</v>
          </cell>
          <cell r="X24">
            <v>5</v>
          </cell>
          <cell r="AA24">
            <v>2.8680555555555553E-2</v>
          </cell>
          <cell r="AB24">
            <v>1.0326876513317191</v>
          </cell>
          <cell r="AC24">
            <v>8</v>
          </cell>
        </row>
        <row r="25">
          <cell r="B25" t="str">
            <v>stat</v>
          </cell>
          <cell r="C25" t="str">
            <v>Lindfield 10k</v>
          </cell>
          <cell r="D25">
            <v>3.0127314814814815E-2</v>
          </cell>
          <cell r="F25" t="str">
            <v>Tim Stannard</v>
          </cell>
          <cell r="G25">
            <v>28079</v>
          </cell>
          <cell r="H25" t="str">
            <v>m</v>
          </cell>
          <cell r="I25">
            <v>43</v>
          </cell>
          <cell r="K25">
            <v>8</v>
          </cell>
          <cell r="L25">
            <v>0.94169999999999998</v>
          </cell>
          <cell r="M25">
            <v>1603</v>
          </cell>
          <cell r="N25">
            <v>1702.241</v>
          </cell>
          <cell r="O25">
            <v>65.395351517479824</v>
          </cell>
          <cell r="P25" t="str">
            <v>m20</v>
          </cell>
          <cell r="R25">
            <v>1</v>
          </cell>
          <cell r="S25">
            <v>1603</v>
          </cell>
          <cell r="T25">
            <v>61.582789089512104</v>
          </cell>
          <cell r="U25" t="str">
            <v>m15</v>
          </cell>
          <cell r="W25" t="str">
            <v>mV40</v>
          </cell>
          <cell r="X25">
            <v>8</v>
          </cell>
          <cell r="AA25">
            <v>2.8981481481481483E-2</v>
          </cell>
          <cell r="AB25">
            <v>1.0395367412140575</v>
          </cell>
          <cell r="AC25">
            <v>10</v>
          </cell>
        </row>
        <row r="26">
          <cell r="B26" t="str">
            <v>robs1</v>
          </cell>
          <cell r="C26" t="str">
            <v>Lindfield 10k</v>
          </cell>
          <cell r="D26">
            <v>3.0138888888888885E-2</v>
          </cell>
          <cell r="F26" t="str">
            <v>Simon Robinson</v>
          </cell>
          <cell r="G26">
            <v>25871</v>
          </cell>
          <cell r="H26" t="str">
            <v>m</v>
          </cell>
          <cell r="I26">
            <v>49</v>
          </cell>
          <cell r="K26">
            <v>8</v>
          </cell>
          <cell r="L26">
            <v>0.89680000000000004</v>
          </cell>
          <cell r="M26">
            <v>1603</v>
          </cell>
          <cell r="N26">
            <v>1787.4670000000001</v>
          </cell>
          <cell r="O26">
            <v>68.643125960061454</v>
          </cell>
          <cell r="P26" t="str">
            <v>m14</v>
          </cell>
          <cell r="R26">
            <v>1</v>
          </cell>
          <cell r="S26">
            <v>1603</v>
          </cell>
          <cell r="T26">
            <v>61.559139784946247</v>
          </cell>
          <cell r="U26" t="str">
            <v>m16</v>
          </cell>
          <cell r="W26" t="str">
            <v>mV40</v>
          </cell>
          <cell r="X26">
            <v>9</v>
          </cell>
          <cell r="AA26">
            <v>2.8055555555555556E-2</v>
          </cell>
          <cell r="AB26">
            <v>1.0742574257425741</v>
          </cell>
          <cell r="AC26">
            <v>21</v>
          </cell>
        </row>
        <row r="27">
          <cell r="B27" t="str">
            <v>lok</v>
          </cell>
          <cell r="C27" t="str">
            <v>Lindfield 10k</v>
          </cell>
          <cell r="D27">
            <v>3.0555555555555555E-2</v>
          </cell>
          <cell r="F27" t="str">
            <v>Kim Lo</v>
          </cell>
          <cell r="G27">
            <v>29118</v>
          </cell>
          <cell r="H27" t="str">
            <v>f</v>
          </cell>
          <cell r="I27">
            <v>40</v>
          </cell>
          <cell r="K27">
            <v>8</v>
          </cell>
          <cell r="L27">
            <v>0.97130000000000005</v>
          </cell>
          <cell r="M27">
            <v>1820</v>
          </cell>
          <cell r="N27">
            <v>1873.777</v>
          </cell>
          <cell r="O27">
            <v>70.976401515151522</v>
          </cell>
          <cell r="P27" t="str">
            <v>f4</v>
          </cell>
          <cell r="R27">
            <v>1</v>
          </cell>
          <cell r="S27">
            <v>1820</v>
          </cell>
          <cell r="T27">
            <v>68.939393939393938</v>
          </cell>
          <cell r="U27" t="str">
            <v>f1</v>
          </cell>
          <cell r="W27" t="str">
            <v>fV40</v>
          </cell>
          <cell r="X27">
            <v>1</v>
          </cell>
          <cell r="AA27">
            <v>2.7754629629629633E-2</v>
          </cell>
          <cell r="AB27">
            <v>1.1009174311926604</v>
          </cell>
          <cell r="AC27">
            <v>30</v>
          </cell>
        </row>
        <row r="28">
          <cell r="B28" t="str">
            <v>rusc</v>
          </cell>
          <cell r="C28" t="str">
            <v>Lindfield 10k</v>
          </cell>
          <cell r="D28">
            <v>3.0567129629629628E-2</v>
          </cell>
          <cell r="F28" t="str">
            <v>Chris Russell</v>
          </cell>
          <cell r="G28">
            <v>21857</v>
          </cell>
          <cell r="H28" t="str">
            <v>m</v>
          </cell>
          <cell r="I28">
            <v>60</v>
          </cell>
          <cell r="K28">
            <v>8</v>
          </cell>
          <cell r="L28">
            <v>0.8145</v>
          </cell>
          <cell r="M28">
            <v>1603</v>
          </cell>
          <cell r="N28">
            <v>1968.079</v>
          </cell>
          <cell r="O28">
            <v>74.520219613782658</v>
          </cell>
          <cell r="P28" t="str">
            <v>m9</v>
          </cell>
          <cell r="R28">
            <v>1</v>
          </cell>
          <cell r="S28">
            <v>1603</v>
          </cell>
          <cell r="T28">
            <v>60.696705793260129</v>
          </cell>
          <cell r="U28" t="str">
            <v>m17</v>
          </cell>
          <cell r="W28" t="str">
            <v>mV60</v>
          </cell>
          <cell r="X28">
            <v>1</v>
          </cell>
          <cell r="AA28">
            <v>2.8749999999999998E-2</v>
          </cell>
          <cell r="AB28">
            <v>1.0632045088566828</v>
          </cell>
          <cell r="AC28">
            <v>19</v>
          </cell>
        </row>
        <row r="29">
          <cell r="B29" t="str">
            <v>milt</v>
          </cell>
          <cell r="C29" t="str">
            <v>Lindfield 10k</v>
          </cell>
          <cell r="D29">
            <v>3.0590277777777775E-2</v>
          </cell>
          <cell r="F29" t="str">
            <v>Tim Miller</v>
          </cell>
          <cell r="G29">
            <v>24310</v>
          </cell>
          <cell r="H29" t="str">
            <v>m</v>
          </cell>
          <cell r="I29">
            <v>53</v>
          </cell>
          <cell r="K29">
            <v>8</v>
          </cell>
          <cell r="L29">
            <v>0.8669</v>
          </cell>
          <cell r="M29">
            <v>1603</v>
          </cell>
          <cell r="N29">
            <v>1849.1179999999999</v>
          </cell>
          <cell r="O29">
            <v>69.96284525160803</v>
          </cell>
          <cell r="P29" t="str">
            <v>m12</v>
          </cell>
          <cell r="R29">
            <v>1</v>
          </cell>
          <cell r="S29">
            <v>1603</v>
          </cell>
          <cell r="T29">
            <v>60.650775633749547</v>
          </cell>
          <cell r="U29" t="str">
            <v>m18</v>
          </cell>
          <cell r="W29" t="str">
            <v>mV50</v>
          </cell>
          <cell r="X29">
            <v>3</v>
          </cell>
          <cell r="AA29">
            <v>2.7615740740740739E-2</v>
          </cell>
          <cell r="AB29">
            <v>1.1077116512992455</v>
          </cell>
          <cell r="AC29">
            <v>31</v>
          </cell>
        </row>
        <row r="30">
          <cell r="B30" t="str">
            <v>fauc</v>
          </cell>
          <cell r="C30" t="str">
            <v>Lindfield 10k</v>
          </cell>
          <cell r="D30">
            <v>3.0879629629629632E-2</v>
          </cell>
          <cell r="F30" t="str">
            <v>Chris Faulkner</v>
          </cell>
          <cell r="G30">
            <v>26698</v>
          </cell>
          <cell r="H30" t="str">
            <v>m</v>
          </cell>
          <cell r="I30">
            <v>47</v>
          </cell>
          <cell r="K30">
            <v>8</v>
          </cell>
          <cell r="L30">
            <v>0.91169999999999995</v>
          </cell>
          <cell r="M30">
            <v>1603</v>
          </cell>
          <cell r="N30">
            <v>1758.2539999999999</v>
          </cell>
          <cell r="O30">
            <v>65.90157421289355</v>
          </cell>
          <cell r="P30" t="str">
            <v>m19</v>
          </cell>
          <cell r="R30">
            <v>1</v>
          </cell>
          <cell r="S30">
            <v>1603</v>
          </cell>
          <cell r="T30">
            <v>60.082458770614686</v>
          </cell>
          <cell r="U30" t="str">
            <v>m19</v>
          </cell>
          <cell r="W30" t="str">
            <v>mV40</v>
          </cell>
          <cell r="X30">
            <v>10</v>
          </cell>
          <cell r="AA30">
            <v>3.0439814814814819E-2</v>
          </cell>
          <cell r="AB30">
            <v>1.0144486692015209</v>
          </cell>
          <cell r="AC30">
            <v>4</v>
          </cell>
        </row>
        <row r="31">
          <cell r="B31" t="str">
            <v>smyj</v>
          </cell>
          <cell r="C31" t="str">
            <v>Lindfield 10k</v>
          </cell>
          <cell r="D31">
            <v>3.0949074074074077E-2</v>
          </cell>
          <cell r="F31" t="str">
            <v>James Smyth</v>
          </cell>
          <cell r="G31">
            <v>30535</v>
          </cell>
          <cell r="H31" t="str">
            <v>m</v>
          </cell>
          <cell r="I31">
            <v>36</v>
          </cell>
          <cell r="K31">
            <v>8</v>
          </cell>
          <cell r="L31">
            <v>0.9869</v>
          </cell>
          <cell r="M31">
            <v>1603</v>
          </cell>
          <cell r="N31">
            <v>1624.278</v>
          </cell>
          <cell r="O31">
            <v>60.743380703066563</v>
          </cell>
          <cell r="P31" t="str">
            <v>m24</v>
          </cell>
          <cell r="R31">
            <v>1</v>
          </cell>
          <cell r="S31">
            <v>1603</v>
          </cell>
          <cell r="T31">
            <v>59.947643979057595</v>
          </cell>
          <cell r="U31" t="str">
            <v>m20</v>
          </cell>
          <cell r="W31" t="str">
            <v>mSen</v>
          </cell>
          <cell r="X31">
            <v>6</v>
          </cell>
          <cell r="AA31">
            <v>2.9560185185185186E-2</v>
          </cell>
          <cell r="AB31">
            <v>1.0469851213782302</v>
          </cell>
          <cell r="AC31">
            <v>13</v>
          </cell>
        </row>
        <row r="32">
          <cell r="B32" t="str">
            <v>ames</v>
          </cell>
          <cell r="C32" t="str">
            <v>BH 10k</v>
          </cell>
          <cell r="D32">
            <v>3.0983796296296297E-2</v>
          </cell>
          <cell r="F32" t="str">
            <v>Siobhan Amer</v>
          </cell>
          <cell r="G32">
            <v>26806</v>
          </cell>
          <cell r="H32" t="str">
            <v>f</v>
          </cell>
          <cell r="I32">
            <v>47</v>
          </cell>
          <cell r="K32">
            <v>8</v>
          </cell>
          <cell r="L32">
            <v>0.91620000000000001</v>
          </cell>
          <cell r="M32">
            <v>1820</v>
          </cell>
          <cell r="N32">
            <v>1986.4659999999999</v>
          </cell>
          <cell r="O32">
            <v>74.204930892790429</v>
          </cell>
          <cell r="P32" t="str">
            <v>f3</v>
          </cell>
          <cell r="R32">
            <v>1</v>
          </cell>
          <cell r="S32">
            <v>1820</v>
          </cell>
          <cell r="T32">
            <v>67.986552110571523</v>
          </cell>
          <cell r="U32" t="str">
            <v>f2</v>
          </cell>
          <cell r="W32" t="str">
            <v>fV40</v>
          </cell>
          <cell r="X32">
            <v>2</v>
          </cell>
          <cell r="AA32">
            <v>2.9907407407407407E-2</v>
          </cell>
          <cell r="AB32">
            <v>1.0359907120743035</v>
          </cell>
          <cell r="AC32">
            <v>9</v>
          </cell>
        </row>
        <row r="33">
          <cell r="B33" t="str">
            <v>draa</v>
          </cell>
          <cell r="C33" t="str">
            <v>Lindfield 10k</v>
          </cell>
          <cell r="D33">
            <v>3.1331018518518515E-2</v>
          </cell>
          <cell r="F33" t="str">
            <v>Andy Dray</v>
          </cell>
          <cell r="G33">
            <v>25827</v>
          </cell>
          <cell r="H33" t="str">
            <v>m</v>
          </cell>
          <cell r="I33">
            <v>49</v>
          </cell>
          <cell r="K33">
            <v>8</v>
          </cell>
          <cell r="L33">
            <v>0.89680000000000004</v>
          </cell>
          <cell r="M33">
            <v>1603</v>
          </cell>
          <cell r="N33">
            <v>1787.4670000000001</v>
          </cell>
          <cell r="O33">
            <v>66.031289250092357</v>
          </cell>
          <cell r="P33" t="str">
            <v>m18</v>
          </cell>
          <cell r="R33">
            <v>1</v>
          </cell>
          <cell r="S33">
            <v>1603</v>
          </cell>
          <cell r="T33">
            <v>59.216845216106393</v>
          </cell>
          <cell r="U33" t="str">
            <v>m21</v>
          </cell>
          <cell r="W33" t="str">
            <v>mV40</v>
          </cell>
          <cell r="X33">
            <v>11</v>
          </cell>
          <cell r="AA33">
            <v>2.8587962962962961E-2</v>
          </cell>
          <cell r="AB33">
            <v>1.0959514170040485</v>
          </cell>
          <cell r="AC33">
            <v>27</v>
          </cell>
        </row>
        <row r="34">
          <cell r="B34" t="str">
            <v>robj</v>
          </cell>
          <cell r="C34" t="str">
            <v>Lindfield 10k</v>
          </cell>
          <cell r="D34">
            <v>3.2361111111111111E-2</v>
          </cell>
          <cell r="F34" t="str">
            <v>Jason Robinson</v>
          </cell>
          <cell r="G34">
            <v>25405</v>
          </cell>
          <cell r="H34" t="str">
            <v>m</v>
          </cell>
          <cell r="I34">
            <v>50</v>
          </cell>
          <cell r="K34">
            <v>8</v>
          </cell>
          <cell r="L34">
            <v>0.88929999999999998</v>
          </cell>
          <cell r="M34">
            <v>1603</v>
          </cell>
          <cell r="N34">
            <v>1802.5409999999999</v>
          </cell>
          <cell r="O34">
            <v>64.468562231759648</v>
          </cell>
          <cell r="P34" t="str">
            <v>m23</v>
          </cell>
          <cell r="R34">
            <v>1</v>
          </cell>
          <cell r="S34">
            <v>1603</v>
          </cell>
          <cell r="T34">
            <v>57.331902718168813</v>
          </cell>
          <cell r="U34" t="str">
            <v>m22</v>
          </cell>
          <cell r="W34" t="str">
            <v>mV50</v>
          </cell>
          <cell r="X34">
            <v>4</v>
          </cell>
          <cell r="AA34">
            <v>2.9722222222222219E-2</v>
          </cell>
          <cell r="AB34">
            <v>1.0887850467289721</v>
          </cell>
          <cell r="AC34">
            <v>24</v>
          </cell>
        </row>
        <row r="35">
          <cell r="B35" t="str">
            <v>thok</v>
          </cell>
          <cell r="C35" t="str">
            <v>BH 10k</v>
          </cell>
          <cell r="D35">
            <v>3.2581018518518516E-2</v>
          </cell>
          <cell r="F35" t="str">
            <v>Karen Thompson</v>
          </cell>
          <cell r="G35">
            <v>23523</v>
          </cell>
          <cell r="H35" t="str">
            <v>f</v>
          </cell>
          <cell r="I35">
            <v>55</v>
          </cell>
          <cell r="K35">
            <v>8</v>
          </cell>
          <cell r="L35">
            <v>0.83250000000000002</v>
          </cell>
          <cell r="M35">
            <v>1820</v>
          </cell>
          <cell r="N35">
            <v>2186.1860000000001</v>
          </cell>
          <cell r="O35">
            <v>77.662024866785089</v>
          </cell>
          <cell r="P35" t="str">
            <v>f2</v>
          </cell>
          <cell r="R35">
            <v>1</v>
          </cell>
          <cell r="S35">
            <v>1820</v>
          </cell>
          <cell r="T35">
            <v>64.653641207815269</v>
          </cell>
          <cell r="U35" t="str">
            <v>f3</v>
          </cell>
          <cell r="W35" t="str">
            <v>fV50</v>
          </cell>
          <cell r="X35">
            <v>1</v>
          </cell>
          <cell r="AA35">
            <v>3.1273148148148147E-2</v>
          </cell>
          <cell r="AB35">
            <v>1.0418208734270911</v>
          </cell>
          <cell r="AC35">
            <v>11</v>
          </cell>
        </row>
        <row r="36">
          <cell r="B36" t="str">
            <v>bicc</v>
          </cell>
          <cell r="C36" t="str">
            <v>Lindfield 10k</v>
          </cell>
          <cell r="D36">
            <v>3.3067129629629634E-2</v>
          </cell>
          <cell r="F36" t="str">
            <v>Carl Bicknell</v>
          </cell>
          <cell r="G36">
            <v>22498</v>
          </cell>
          <cell r="H36" t="str">
            <v>m</v>
          </cell>
          <cell r="I36">
            <v>58</v>
          </cell>
          <cell r="K36">
            <v>8</v>
          </cell>
          <cell r="L36">
            <v>0.82950000000000002</v>
          </cell>
          <cell r="M36">
            <v>1603</v>
          </cell>
          <cell r="N36">
            <v>1932.489</v>
          </cell>
          <cell r="O36">
            <v>67.640497024851243</v>
          </cell>
          <cell r="P36" t="str">
            <v>m16</v>
          </cell>
          <cell r="R36">
            <v>1</v>
          </cell>
          <cell r="S36">
            <v>1603</v>
          </cell>
          <cell r="T36">
            <v>56.107805390269519</v>
          </cell>
          <cell r="U36" t="str">
            <v>m23</v>
          </cell>
          <cell r="W36" t="str">
            <v>mV50</v>
          </cell>
          <cell r="X36">
            <v>5</v>
          </cell>
          <cell r="AA36">
            <v>3.037037037037037E-2</v>
          </cell>
          <cell r="AB36">
            <v>1.0887957317073171</v>
          </cell>
          <cell r="AC36">
            <v>25</v>
          </cell>
        </row>
        <row r="37">
          <cell r="B37" t="str">
            <v>howm</v>
          </cell>
          <cell r="C37" t="str">
            <v>Lindfield 10k</v>
          </cell>
          <cell r="D37">
            <v>3.3333333333333333E-2</v>
          </cell>
          <cell r="F37" t="str">
            <v>Matt Howells</v>
          </cell>
          <cell r="G37">
            <v>28747</v>
          </cell>
          <cell r="H37" t="str">
            <v>m</v>
          </cell>
          <cell r="I37">
            <v>41</v>
          </cell>
          <cell r="K37">
            <v>8</v>
          </cell>
          <cell r="L37">
            <v>0.95660000000000001</v>
          </cell>
          <cell r="M37">
            <v>1603</v>
          </cell>
          <cell r="N37">
            <v>1675.7270000000001</v>
          </cell>
          <cell r="O37">
            <v>58.184965277777778</v>
          </cell>
          <cell r="P37" t="str">
            <v>m25</v>
          </cell>
          <cell r="R37">
            <v>1</v>
          </cell>
          <cell r="S37">
            <v>1603</v>
          </cell>
          <cell r="T37">
            <v>55.659722222222221</v>
          </cell>
          <cell r="U37" t="str">
            <v>m24</v>
          </cell>
          <cell r="W37" t="str">
            <v>mV40</v>
          </cell>
          <cell r="X37">
            <v>12</v>
          </cell>
          <cell r="AA37">
            <v>3.2337962962962964E-2</v>
          </cell>
          <cell r="AB37">
            <v>1.0307802433786686</v>
          </cell>
          <cell r="AC37">
            <v>7</v>
          </cell>
        </row>
        <row r="38">
          <cell r="B38" t="str">
            <v>wiss</v>
          </cell>
          <cell r="C38" t="str">
            <v>Lindfield 10k</v>
          </cell>
          <cell r="D38">
            <v>3.3692129629629627E-2</v>
          </cell>
          <cell r="F38" t="str">
            <v>Simeon Wishlade</v>
          </cell>
          <cell r="G38">
            <v>28887</v>
          </cell>
          <cell r="H38" t="str">
            <v>m</v>
          </cell>
          <cell r="I38">
            <v>41</v>
          </cell>
          <cell r="K38">
            <v>8</v>
          </cell>
          <cell r="L38">
            <v>0.95660000000000001</v>
          </cell>
          <cell r="M38">
            <v>1603</v>
          </cell>
          <cell r="N38">
            <v>1675.7270000000001</v>
          </cell>
          <cell r="O38">
            <v>57.565338371693578</v>
          </cell>
          <cell r="P38" t="str">
            <v>m26</v>
          </cell>
          <cell r="R38">
            <v>1</v>
          </cell>
          <cell r="S38">
            <v>1603</v>
          </cell>
          <cell r="T38">
            <v>55.066987289591211</v>
          </cell>
          <cell r="U38" t="str">
            <v>m25</v>
          </cell>
          <cell r="W38" t="str">
            <v>mV40</v>
          </cell>
          <cell r="X38">
            <v>13</v>
          </cell>
          <cell r="AA38">
            <v>2.9050925925925928E-2</v>
          </cell>
          <cell r="AB38">
            <v>1.1597609561752986</v>
          </cell>
          <cell r="AC38">
            <v>37</v>
          </cell>
        </row>
        <row r="39">
          <cell r="B39" t="str">
            <v>blal</v>
          </cell>
          <cell r="C39" t="str">
            <v>Lindfield 10k</v>
          </cell>
          <cell r="D39">
            <v>3.380787037037037E-2</v>
          </cell>
          <cell r="F39" t="str">
            <v>Lindsey Blain</v>
          </cell>
          <cell r="G39">
            <v>25407</v>
          </cell>
          <cell r="H39" t="str">
            <v>f</v>
          </cell>
          <cell r="I39">
            <v>50</v>
          </cell>
          <cell r="K39">
            <v>8</v>
          </cell>
          <cell r="L39">
            <v>0.88500000000000001</v>
          </cell>
          <cell r="M39">
            <v>1820</v>
          </cell>
          <cell r="N39">
            <v>2056.4969999999998</v>
          </cell>
          <cell r="O39">
            <v>70.403868538171849</v>
          </cell>
          <cell r="P39" t="str">
            <v>f5</v>
          </cell>
          <cell r="R39">
            <v>1</v>
          </cell>
          <cell r="S39">
            <v>1820</v>
          </cell>
          <cell r="T39">
            <v>62.307428962684007</v>
          </cell>
          <cell r="U39" t="str">
            <v>f4</v>
          </cell>
          <cell r="W39" t="str">
            <v>fV50</v>
          </cell>
          <cell r="X39">
            <v>2</v>
          </cell>
          <cell r="AA39">
            <v>3.0763888888888886E-2</v>
          </cell>
          <cell r="AB39">
            <v>1.0989465763732131</v>
          </cell>
          <cell r="AC39">
            <v>29</v>
          </cell>
        </row>
        <row r="40">
          <cell r="B40" t="str">
            <v>sykm</v>
          </cell>
          <cell r="C40" t="str">
            <v>Lindfield 10k</v>
          </cell>
          <cell r="D40">
            <v>3.3923611111111113E-2</v>
          </cell>
          <cell r="F40" t="str">
            <v>Mark Sykes</v>
          </cell>
          <cell r="G40">
            <v>21626</v>
          </cell>
          <cell r="H40" t="str">
            <v>m</v>
          </cell>
          <cell r="I40">
            <v>61</v>
          </cell>
          <cell r="K40">
            <v>8</v>
          </cell>
          <cell r="L40">
            <v>0.80700000000000005</v>
          </cell>
          <cell r="M40">
            <v>1603</v>
          </cell>
          <cell r="N40">
            <v>1986.3689999999999</v>
          </cell>
          <cell r="O40">
            <v>67.771033776867952</v>
          </cell>
          <cell r="P40" t="str">
            <v>m15</v>
          </cell>
          <cell r="R40">
            <v>1</v>
          </cell>
          <cell r="S40">
            <v>1603</v>
          </cell>
          <cell r="T40">
            <v>54.691231661548954</v>
          </cell>
          <cell r="U40" t="str">
            <v>m26</v>
          </cell>
          <cell r="W40" t="str">
            <v>mV60</v>
          </cell>
          <cell r="X40">
            <v>2</v>
          </cell>
          <cell r="AA40">
            <v>3.1435185185185184E-2</v>
          </cell>
          <cell r="AB40">
            <v>1.0791605301914582</v>
          </cell>
          <cell r="AC40">
            <v>22</v>
          </cell>
        </row>
        <row r="41">
          <cell r="B41" t="str">
            <v>levl</v>
          </cell>
          <cell r="C41" t="str">
            <v>Lindfield 10k</v>
          </cell>
          <cell r="D41">
            <v>3.5694444444444445E-2</v>
          </cell>
          <cell r="F41" t="str">
            <v>Lydia Levy</v>
          </cell>
          <cell r="G41">
            <v>32901</v>
          </cell>
          <cell r="H41" t="str">
            <v>f</v>
          </cell>
          <cell r="I41">
            <v>30</v>
          </cell>
          <cell r="K41">
            <v>8</v>
          </cell>
          <cell r="L41">
            <v>1</v>
          </cell>
          <cell r="M41">
            <v>1820</v>
          </cell>
          <cell r="N41">
            <v>1820</v>
          </cell>
          <cell r="O41">
            <v>59.014267185473415</v>
          </cell>
          <cell r="P41" t="str">
            <v>f9</v>
          </cell>
          <cell r="R41">
            <v>1</v>
          </cell>
          <cell r="S41">
            <v>1820</v>
          </cell>
          <cell r="T41">
            <v>59.014267185473415</v>
          </cell>
          <cell r="U41" t="str">
            <v>f5</v>
          </cell>
          <cell r="W41" t="str">
            <v>fSen</v>
          </cell>
          <cell r="X41">
            <v>1</v>
          </cell>
          <cell r="AA41">
            <v>3.2638888888888891E-2</v>
          </cell>
          <cell r="AB41">
            <v>1.0936170212765957</v>
          </cell>
          <cell r="AC41">
            <v>26</v>
          </cell>
        </row>
        <row r="42">
          <cell r="B42" t="str">
            <v>gibh</v>
          </cell>
          <cell r="C42" t="str">
            <v>Lindfield 10k</v>
          </cell>
          <cell r="D42">
            <v>3.5763888888888887E-2</v>
          </cell>
          <cell r="F42" t="str">
            <v>Hannah Gibson</v>
          </cell>
          <cell r="G42">
            <v>31760</v>
          </cell>
          <cell r="H42" t="str">
            <v>f</v>
          </cell>
          <cell r="I42">
            <v>33</v>
          </cell>
          <cell r="K42">
            <v>8</v>
          </cell>
          <cell r="L42">
            <v>0.99750000000000005</v>
          </cell>
          <cell r="M42">
            <v>1820</v>
          </cell>
          <cell r="N42">
            <v>1824.5609999999999</v>
          </cell>
          <cell r="O42">
            <v>59.047281553398065</v>
          </cell>
          <cell r="P42" t="str">
            <v>f8</v>
          </cell>
          <cell r="R42">
            <v>1</v>
          </cell>
          <cell r="S42">
            <v>1820</v>
          </cell>
          <cell r="T42">
            <v>58.899676375404553</v>
          </cell>
          <cell r="U42" t="str">
            <v>f6</v>
          </cell>
          <cell r="W42" t="str">
            <v>fSen</v>
          </cell>
          <cell r="X42">
            <v>2</v>
          </cell>
          <cell r="AA42">
            <v>3.1550925925925927E-2</v>
          </cell>
          <cell r="AB42">
            <v>1.1335289801907555</v>
          </cell>
          <cell r="AC42">
            <v>33</v>
          </cell>
        </row>
        <row r="43">
          <cell r="B43" t="str">
            <v>kins</v>
          </cell>
          <cell r="C43" t="str">
            <v>Lindfield 10k</v>
          </cell>
          <cell r="D43">
            <v>3.619212962962963E-2</v>
          </cell>
          <cell r="F43" t="str">
            <v>Sarah King</v>
          </cell>
          <cell r="G43">
            <v>29927</v>
          </cell>
          <cell r="H43" t="str">
            <v>f</v>
          </cell>
          <cell r="I43">
            <v>38</v>
          </cell>
          <cell r="K43">
            <v>8</v>
          </cell>
          <cell r="L43">
            <v>0.98170000000000002</v>
          </cell>
          <cell r="M43">
            <v>1820</v>
          </cell>
          <cell r="N43">
            <v>1853.9269999999999</v>
          </cell>
          <cell r="O43">
            <v>59.287719859290043</v>
          </cell>
          <cell r="P43" t="str">
            <v>f7</v>
          </cell>
          <cell r="R43">
            <v>1</v>
          </cell>
          <cell r="S43">
            <v>1820</v>
          </cell>
          <cell r="T43">
            <v>58.202750239846488</v>
          </cell>
          <cell r="U43" t="str">
            <v>f7</v>
          </cell>
          <cell r="W43" t="str">
            <v>fSen</v>
          </cell>
          <cell r="X43">
            <v>3</v>
          </cell>
          <cell r="AA43">
            <v>3.2986111111111112E-2</v>
          </cell>
          <cell r="AB43">
            <v>1.0971929824561404</v>
          </cell>
          <cell r="AC43">
            <v>28</v>
          </cell>
        </row>
        <row r="44">
          <cell r="B44" t="str">
            <v>buck</v>
          </cell>
          <cell r="C44" t="str">
            <v>Lindfield 10k</v>
          </cell>
          <cell r="D44">
            <v>3.6631944444444446E-2</v>
          </cell>
          <cell r="F44" t="str">
            <v>Katherine Buckeridge</v>
          </cell>
          <cell r="G44">
            <v>25654</v>
          </cell>
          <cell r="H44" t="str">
            <v>f</v>
          </cell>
          <cell r="I44">
            <v>50</v>
          </cell>
          <cell r="K44">
            <v>8</v>
          </cell>
          <cell r="L44">
            <v>0.88500000000000001</v>
          </cell>
          <cell r="M44">
            <v>1820</v>
          </cell>
          <cell r="N44">
            <v>2056.4969999999998</v>
          </cell>
          <cell r="O44">
            <v>64.976208530805664</v>
          </cell>
          <cell r="P44" t="str">
            <v>f6</v>
          </cell>
          <cell r="R44">
            <v>1</v>
          </cell>
          <cell r="S44">
            <v>1820</v>
          </cell>
          <cell r="T44">
            <v>57.503949447077396</v>
          </cell>
          <cell r="U44" t="str">
            <v>f8</v>
          </cell>
          <cell r="W44" t="str">
            <v>fV50</v>
          </cell>
          <cell r="X44">
            <v>3</v>
          </cell>
          <cell r="AA44">
            <v>3.2870370370370369E-2</v>
          </cell>
          <cell r="AB44">
            <v>1.11443661971831</v>
          </cell>
          <cell r="AC44">
            <v>32</v>
          </cell>
        </row>
        <row r="45">
          <cell r="B45" t="str">
            <v>morg</v>
          </cell>
          <cell r="C45" t="str">
            <v>Lindfield 10k</v>
          </cell>
          <cell r="D45">
            <v>3.8194444444444441E-2</v>
          </cell>
          <cell r="F45" t="str">
            <v>Gemma Morgan</v>
          </cell>
          <cell r="G45">
            <v>29053</v>
          </cell>
          <cell r="H45" t="str">
            <v>f</v>
          </cell>
          <cell r="I45">
            <v>40</v>
          </cell>
          <cell r="K45">
            <v>8</v>
          </cell>
          <cell r="L45">
            <v>0.97130000000000005</v>
          </cell>
          <cell r="M45">
            <v>1820</v>
          </cell>
          <cell r="N45">
            <v>1873.777</v>
          </cell>
          <cell r="O45">
            <v>56.781121212121214</v>
          </cell>
          <cell r="P45" t="str">
            <v>f10</v>
          </cell>
          <cell r="R45">
            <v>1</v>
          </cell>
          <cell r="S45">
            <v>1820</v>
          </cell>
          <cell r="T45">
            <v>55.151515151515149</v>
          </cell>
          <cell r="U45" t="str">
            <v>f9</v>
          </cell>
          <cell r="W45" t="str">
            <v>fV40</v>
          </cell>
          <cell r="X45">
            <v>3</v>
          </cell>
          <cell r="AA45">
            <v>3.3125000000000002E-2</v>
          </cell>
          <cell r="AB45">
            <v>1.1530398322851152</v>
          </cell>
          <cell r="AC45">
            <v>36</v>
          </cell>
        </row>
        <row r="46">
          <cell r="B46" t="str">
            <v>hemm</v>
          </cell>
          <cell r="C46" t="str">
            <v>Lindfield 10k</v>
          </cell>
          <cell r="D46">
            <v>3.847222222222222E-2</v>
          </cell>
          <cell r="F46" t="str">
            <v>Marion Hemsworth</v>
          </cell>
          <cell r="G46">
            <v>18492</v>
          </cell>
          <cell r="H46" t="str">
            <v>f</v>
          </cell>
          <cell r="I46">
            <v>69</v>
          </cell>
          <cell r="K46">
            <v>8</v>
          </cell>
          <cell r="L46">
            <v>0.6855</v>
          </cell>
          <cell r="M46">
            <v>1820</v>
          </cell>
          <cell r="N46">
            <v>2654.9960000000001</v>
          </cell>
          <cell r="O46">
            <v>79.873525872442841</v>
          </cell>
          <cell r="P46" t="str">
            <v>f1</v>
          </cell>
          <cell r="R46">
            <v>1</v>
          </cell>
          <cell r="S46">
            <v>1820</v>
          </cell>
          <cell r="T46">
            <v>54.753309265944651</v>
          </cell>
          <cell r="U46" t="str">
            <v>f10</v>
          </cell>
          <cell r="W46" t="str">
            <v>fV60</v>
          </cell>
          <cell r="X46">
            <v>1</v>
          </cell>
          <cell r="AA46">
            <v>3.6412037037037034E-2</v>
          </cell>
          <cell r="AB46">
            <v>1.0565797838525111</v>
          </cell>
          <cell r="AC46">
            <v>15</v>
          </cell>
        </row>
        <row r="47">
          <cell r="B47" t="str">
            <v>tomt</v>
          </cell>
          <cell r="C47" t="str">
            <v>BH 10k</v>
          </cell>
          <cell r="D47">
            <v>3.9247685185185184E-2</v>
          </cell>
          <cell r="F47" t="str">
            <v>Tommy Tomkins</v>
          </cell>
          <cell r="G47">
            <v>24920</v>
          </cell>
          <cell r="H47" t="str">
            <v>m</v>
          </cell>
          <cell r="I47">
            <v>52</v>
          </cell>
          <cell r="K47">
            <v>8</v>
          </cell>
          <cell r="L47">
            <v>0.87429999999999997</v>
          </cell>
          <cell r="M47">
            <v>1603</v>
          </cell>
          <cell r="N47">
            <v>1833.4670000000001</v>
          </cell>
          <cell r="O47">
            <v>54.068622825125331</v>
          </cell>
          <cell r="P47" t="str">
            <v>m28</v>
          </cell>
          <cell r="R47">
            <v>1</v>
          </cell>
          <cell r="S47">
            <v>1603</v>
          </cell>
          <cell r="T47">
            <v>47.272191094072546</v>
          </cell>
          <cell r="U47" t="str">
            <v>m27</v>
          </cell>
          <cell r="W47" t="str">
            <v>mV50</v>
          </cell>
          <cell r="X47">
            <v>6</v>
          </cell>
          <cell r="AA47">
            <v>3.3194444444444443E-2</v>
          </cell>
          <cell r="AB47">
            <v>1.1823570432357042</v>
          </cell>
          <cell r="AC47">
            <v>38</v>
          </cell>
        </row>
        <row r="48">
          <cell r="B48" t="str">
            <v>glac</v>
          </cell>
          <cell r="C48" t="str">
            <v>Lindfield 10k</v>
          </cell>
          <cell r="D48">
            <v>4.0162037037037038E-2</v>
          </cell>
          <cell r="F48" t="str">
            <v>Christopher Glanfield</v>
          </cell>
          <cell r="G48">
            <v>32855</v>
          </cell>
          <cell r="H48" t="str">
            <v>m</v>
          </cell>
          <cell r="I48">
            <v>30</v>
          </cell>
          <cell r="K48">
            <v>8</v>
          </cell>
          <cell r="L48">
            <v>1</v>
          </cell>
          <cell r="M48">
            <v>1603</v>
          </cell>
          <cell r="N48">
            <v>1603</v>
          </cell>
          <cell r="O48">
            <v>46.195965417867434</v>
          </cell>
          <cell r="P48" t="str">
            <v>m29</v>
          </cell>
          <cell r="R48">
            <v>1</v>
          </cell>
          <cell r="S48">
            <v>1603</v>
          </cell>
          <cell r="T48">
            <v>46.195965417867434</v>
          </cell>
          <cell r="U48" t="str">
            <v>m28</v>
          </cell>
          <cell r="W48" t="str">
            <v>mSen</v>
          </cell>
          <cell r="X48">
            <v>7</v>
          </cell>
          <cell r="AA48">
            <v>3.7523148148148146E-2</v>
          </cell>
          <cell r="AB48">
            <v>1.0703269586674893</v>
          </cell>
          <cell r="AC48">
            <v>20</v>
          </cell>
        </row>
        <row r="49">
          <cell r="B49" t="str">
            <v>parm</v>
          </cell>
          <cell r="C49" t="str">
            <v>Lindfield 10k</v>
          </cell>
          <cell r="D49">
            <v>4.1261574074074069E-2</v>
          </cell>
          <cell r="F49" t="str">
            <v>Michael Parish</v>
          </cell>
          <cell r="G49">
            <v>22757</v>
          </cell>
          <cell r="H49" t="str">
            <v>m</v>
          </cell>
          <cell r="I49">
            <v>58</v>
          </cell>
          <cell r="K49">
            <v>8</v>
          </cell>
          <cell r="L49">
            <v>0.82950000000000002</v>
          </cell>
          <cell r="M49">
            <v>1603</v>
          </cell>
          <cell r="N49">
            <v>1932.489</v>
          </cell>
          <cell r="O49">
            <v>54.207265077138857</v>
          </cell>
          <cell r="P49" t="str">
            <v>m27</v>
          </cell>
          <cell r="R49">
            <v>1</v>
          </cell>
          <cell r="S49">
            <v>1603</v>
          </cell>
          <cell r="T49">
            <v>44.964936886395513</v>
          </cell>
          <cell r="U49" t="str">
            <v>m29</v>
          </cell>
          <cell r="W49" t="str">
            <v>mV50</v>
          </cell>
          <cell r="X49">
            <v>7</v>
          </cell>
          <cell r="AA49">
            <v>3.6180555555555556E-2</v>
          </cell>
          <cell r="AB49">
            <v>1.14043506078055</v>
          </cell>
          <cell r="AC49">
            <v>35</v>
          </cell>
        </row>
        <row r="50">
          <cell r="B50" t="str">
            <v>robs</v>
          </cell>
          <cell r="C50" t="str">
            <v>Lindfield 10k</v>
          </cell>
          <cell r="D50">
            <v>4.7476851851851853E-2</v>
          </cell>
          <cell r="F50" t="str">
            <v>Shelagh Robinson</v>
          </cell>
          <cell r="G50">
            <v>25987</v>
          </cell>
          <cell r="H50" t="str">
            <v>f</v>
          </cell>
          <cell r="I50">
            <v>49</v>
          </cell>
          <cell r="K50">
            <v>8</v>
          </cell>
          <cell r="L50">
            <v>0.89549999999999996</v>
          </cell>
          <cell r="M50">
            <v>1820</v>
          </cell>
          <cell r="N50">
            <v>2032.384</v>
          </cell>
          <cell r="O50">
            <v>49.546172598732326</v>
          </cell>
          <cell r="P50" t="str">
            <v>f11</v>
          </cell>
          <cell r="R50">
            <v>1</v>
          </cell>
          <cell r="S50">
            <v>1820</v>
          </cell>
          <cell r="T50">
            <v>44.368600682593858</v>
          </cell>
          <cell r="U50" t="str">
            <v>f11</v>
          </cell>
          <cell r="W50" t="str">
            <v>fV40</v>
          </cell>
          <cell r="X50">
            <v>4</v>
          </cell>
          <cell r="AA50">
            <v>3.5671296296296298E-2</v>
          </cell>
          <cell r="AB50">
            <v>1.3309539260220635</v>
          </cell>
          <cell r="AC50">
            <v>40</v>
          </cell>
        </row>
        <row r="51">
          <cell r="B51" t="str">
            <v>hinc</v>
          </cell>
          <cell r="C51" t="str">
            <v>Lindfield 10k</v>
          </cell>
          <cell r="D51">
            <v>4.8738425925925921E-2</v>
          </cell>
          <cell r="F51" t="str">
            <v>Carys Hind</v>
          </cell>
          <cell r="G51">
            <v>29684</v>
          </cell>
          <cell r="H51" t="str">
            <v>f</v>
          </cell>
          <cell r="I51">
            <v>39</v>
          </cell>
          <cell r="K51">
            <v>8</v>
          </cell>
          <cell r="L51">
            <v>0.9768</v>
          </cell>
          <cell r="M51">
            <v>1820</v>
          </cell>
          <cell r="N51">
            <v>1863.2270000000001</v>
          </cell>
          <cell r="O51">
            <v>44.246663500356213</v>
          </cell>
          <cell r="P51" t="str">
            <v>f13</v>
          </cell>
          <cell r="R51">
            <v>1</v>
          </cell>
          <cell r="S51">
            <v>1820</v>
          </cell>
          <cell r="T51">
            <v>43.220137734504874</v>
          </cell>
          <cell r="U51" t="str">
            <v>f12</v>
          </cell>
          <cell r="W51" t="str">
            <v>fSen</v>
          </cell>
          <cell r="X51">
            <v>4</v>
          </cell>
          <cell r="AA51">
            <v>3.8703703703703705E-2</v>
          </cell>
          <cell r="AB51">
            <v>1.2592703349282295</v>
          </cell>
          <cell r="AC51">
            <v>39</v>
          </cell>
        </row>
        <row r="52">
          <cell r="B52" t="str">
            <v>robs</v>
          </cell>
          <cell r="C52" t="str">
            <v>BH 10k</v>
          </cell>
          <cell r="D52">
            <v>4.9583333333333333E-2</v>
          </cell>
          <cell r="F52" t="str">
            <v>Shelagh Robinson</v>
          </cell>
          <cell r="G52">
            <v>25987</v>
          </cell>
          <cell r="H52" t="str">
            <v>f</v>
          </cell>
          <cell r="I52">
            <v>49</v>
          </cell>
          <cell r="K52">
            <v>8</v>
          </cell>
          <cell r="L52">
            <v>0.89549999999999996</v>
          </cell>
          <cell r="M52">
            <v>1820</v>
          </cell>
          <cell r="N52">
            <v>2032.384</v>
          </cell>
          <cell r="O52">
            <v>47.441269841269843</v>
          </cell>
          <cell r="P52" t="str">
            <v>f12</v>
          </cell>
          <cell r="R52">
            <v>1</v>
          </cell>
          <cell r="S52">
            <v>1820</v>
          </cell>
          <cell r="T52">
            <v>42.483660130718953</v>
          </cell>
          <cell r="U52" t="str">
            <v>f13</v>
          </cell>
          <cell r="W52" t="str">
            <v>fV40</v>
          </cell>
          <cell r="X52">
            <v>5</v>
          </cell>
          <cell r="AA52">
            <v>3.5671296296296298E-2</v>
          </cell>
          <cell r="AB52">
            <v>1.3900064892926671</v>
          </cell>
          <cell r="AC52">
            <v>41</v>
          </cell>
        </row>
        <row r="53">
          <cell r="B53" t="e">
            <v>#NUM!</v>
          </cell>
          <cell r="C53" t="e">
            <v>#NUM!</v>
          </cell>
          <cell r="D53" t="e">
            <v>#NUM!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K53" t="e">
            <v>#NUM!</v>
          </cell>
          <cell r="L53" t="e">
            <v>#NUM!</v>
          </cell>
          <cell r="M53" t="e">
            <v>#NUM!</v>
          </cell>
          <cell r="N53" t="e">
            <v>#NUM!</v>
          </cell>
          <cell r="O53" t="e">
            <v>#NUM!</v>
          </cell>
          <cell r="P53" t="e">
            <v>#NUM!</v>
          </cell>
          <cell r="R53">
            <v>1</v>
          </cell>
          <cell r="S53" t="e">
            <v>#NUM!</v>
          </cell>
          <cell r="T53" t="e">
            <v>#NUM!</v>
          </cell>
          <cell r="U53" t="e">
            <v>#NUM!</v>
          </cell>
          <cell r="W53" t="str">
            <v>V70</v>
          </cell>
          <cell r="X53">
            <v>10</v>
          </cell>
          <cell r="AA53">
            <v>0</v>
          </cell>
          <cell r="AB53">
            <v>2</v>
          </cell>
          <cell r="AC53">
            <v>42</v>
          </cell>
        </row>
        <row r="54">
          <cell r="B54" t="e">
            <v>#NUM!</v>
          </cell>
          <cell r="C54" t="e">
            <v>#NUM!</v>
          </cell>
          <cell r="D54" t="e">
            <v>#NUM!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K54" t="e">
            <v>#NUM!</v>
          </cell>
          <cell r="L54" t="e">
            <v>#NUM!</v>
          </cell>
          <cell r="M54" t="e">
            <v>#NUM!</v>
          </cell>
          <cell r="N54" t="e">
            <v>#NUM!</v>
          </cell>
          <cell r="O54" t="e">
            <v>#NUM!</v>
          </cell>
          <cell r="P54" t="e">
            <v>#NUM!</v>
          </cell>
          <cell r="R54">
            <v>1</v>
          </cell>
          <cell r="S54" t="e">
            <v>#NUM!</v>
          </cell>
          <cell r="T54" t="e">
            <v>#NUM!</v>
          </cell>
          <cell r="U54" t="e">
            <v>#NUM!</v>
          </cell>
          <cell r="W54" t="str">
            <v>V70</v>
          </cell>
          <cell r="X54">
            <v>10</v>
          </cell>
          <cell r="AA54">
            <v>0</v>
          </cell>
          <cell r="AB54">
            <v>2</v>
          </cell>
          <cell r="AC54">
            <v>42</v>
          </cell>
        </row>
        <row r="55">
          <cell r="B55" t="e">
            <v>#NUM!</v>
          </cell>
          <cell r="C55" t="e">
            <v>#NUM!</v>
          </cell>
          <cell r="D55" t="e">
            <v>#NUM!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K55" t="e">
            <v>#NUM!</v>
          </cell>
          <cell r="L55" t="e">
            <v>#NUM!</v>
          </cell>
          <cell r="M55" t="e">
            <v>#NUM!</v>
          </cell>
          <cell r="N55" t="e">
            <v>#NUM!</v>
          </cell>
          <cell r="O55" t="e">
            <v>#NUM!</v>
          </cell>
          <cell r="P55" t="e">
            <v>#NUM!</v>
          </cell>
          <cell r="R55">
            <v>1</v>
          </cell>
          <cell r="S55" t="e">
            <v>#NUM!</v>
          </cell>
          <cell r="T55" t="e">
            <v>#NUM!</v>
          </cell>
          <cell r="U55" t="e">
            <v>#NUM!</v>
          </cell>
          <cell r="W55" t="str">
            <v>V70</v>
          </cell>
          <cell r="X55">
            <v>10</v>
          </cell>
          <cell r="AA55">
            <v>0</v>
          </cell>
          <cell r="AB55">
            <v>2</v>
          </cell>
          <cell r="AC55">
            <v>42</v>
          </cell>
        </row>
        <row r="56">
          <cell r="B56" t="e">
            <v>#NUM!</v>
          </cell>
          <cell r="C56" t="e">
            <v>#NUM!</v>
          </cell>
          <cell r="D56" t="e">
            <v>#NUM!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K56" t="e">
            <v>#NUM!</v>
          </cell>
          <cell r="L56" t="e">
            <v>#NUM!</v>
          </cell>
          <cell r="M56" t="e">
            <v>#NUM!</v>
          </cell>
          <cell r="N56" t="e">
            <v>#NUM!</v>
          </cell>
          <cell r="O56" t="e">
            <v>#NUM!</v>
          </cell>
          <cell r="P56" t="e">
            <v>#NUM!</v>
          </cell>
          <cell r="R56">
            <v>1</v>
          </cell>
          <cell r="S56" t="e">
            <v>#NUM!</v>
          </cell>
          <cell r="T56" t="e">
            <v>#NUM!</v>
          </cell>
          <cell r="U56" t="e">
            <v>#NUM!</v>
          </cell>
          <cell r="W56" t="str">
            <v>V70</v>
          </cell>
          <cell r="X56">
            <v>10</v>
          </cell>
          <cell r="AA56">
            <v>0</v>
          </cell>
          <cell r="AB56">
            <v>2</v>
          </cell>
          <cell r="AC56">
            <v>42</v>
          </cell>
        </row>
        <row r="57">
          <cell r="B57" t="e">
            <v>#NUM!</v>
          </cell>
          <cell r="C57" t="e">
            <v>#NUM!</v>
          </cell>
          <cell r="D57" t="e">
            <v>#NUM!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K57" t="e">
            <v>#NUM!</v>
          </cell>
          <cell r="L57" t="e">
            <v>#NUM!</v>
          </cell>
          <cell r="M57" t="e">
            <v>#NUM!</v>
          </cell>
          <cell r="N57" t="e">
            <v>#NUM!</v>
          </cell>
          <cell r="O57" t="e">
            <v>#NUM!</v>
          </cell>
          <cell r="P57" t="e">
            <v>#NUM!</v>
          </cell>
          <cell r="R57">
            <v>1</v>
          </cell>
          <cell r="S57" t="e">
            <v>#NUM!</v>
          </cell>
          <cell r="T57" t="e">
            <v>#NUM!</v>
          </cell>
          <cell r="U57" t="e">
            <v>#NUM!</v>
          </cell>
          <cell r="W57" t="str">
            <v>V70</v>
          </cell>
          <cell r="X57">
            <v>10</v>
          </cell>
          <cell r="AA57">
            <v>0</v>
          </cell>
          <cell r="AB57">
            <v>2</v>
          </cell>
          <cell r="AC57">
            <v>42</v>
          </cell>
        </row>
        <row r="58">
          <cell r="B58" t="e">
            <v>#NUM!</v>
          </cell>
          <cell r="C58" t="e">
            <v>#NUM!</v>
          </cell>
          <cell r="D58" t="e">
            <v>#NUM!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K58" t="e">
            <v>#NUM!</v>
          </cell>
          <cell r="L58" t="e">
            <v>#NUM!</v>
          </cell>
          <cell r="M58" t="e">
            <v>#NUM!</v>
          </cell>
          <cell r="N58" t="e">
            <v>#NUM!</v>
          </cell>
          <cell r="O58" t="e">
            <v>#NUM!</v>
          </cell>
          <cell r="P58" t="e">
            <v>#NUM!</v>
          </cell>
          <cell r="R58">
            <v>1</v>
          </cell>
          <cell r="S58" t="e">
            <v>#NUM!</v>
          </cell>
          <cell r="T58" t="e">
            <v>#NUM!</v>
          </cell>
          <cell r="U58" t="e">
            <v>#NUM!</v>
          </cell>
          <cell r="W58" t="str">
            <v>V70</v>
          </cell>
          <cell r="X58">
            <v>10</v>
          </cell>
          <cell r="AA58">
            <v>0</v>
          </cell>
          <cell r="AB58">
            <v>2</v>
          </cell>
          <cell r="AC58">
            <v>42</v>
          </cell>
        </row>
        <row r="59">
          <cell r="B59" t="e">
            <v>#NUM!</v>
          </cell>
          <cell r="C59" t="e">
            <v>#NUM!</v>
          </cell>
          <cell r="D59" t="e">
            <v>#NUM!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K59" t="e">
            <v>#NUM!</v>
          </cell>
          <cell r="L59" t="e">
            <v>#NUM!</v>
          </cell>
          <cell r="M59" t="e">
            <v>#NUM!</v>
          </cell>
          <cell r="N59" t="e">
            <v>#NUM!</v>
          </cell>
          <cell r="O59" t="e">
            <v>#NUM!</v>
          </cell>
          <cell r="P59" t="e">
            <v>#NUM!</v>
          </cell>
          <cell r="R59">
            <v>1</v>
          </cell>
          <cell r="S59" t="e">
            <v>#NUM!</v>
          </cell>
          <cell r="T59" t="e">
            <v>#NUM!</v>
          </cell>
          <cell r="U59" t="e">
            <v>#NUM!</v>
          </cell>
          <cell r="W59" t="str">
            <v>V70</v>
          </cell>
          <cell r="X59">
            <v>10</v>
          </cell>
          <cell r="AA59">
            <v>0</v>
          </cell>
          <cell r="AB59">
            <v>2</v>
          </cell>
          <cell r="AC59">
            <v>42</v>
          </cell>
        </row>
        <row r="60">
          <cell r="B60" t="e">
            <v>#NUM!</v>
          </cell>
          <cell r="C60" t="e">
            <v>#NUM!</v>
          </cell>
          <cell r="D60" t="e">
            <v>#NUM!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K60" t="e">
            <v>#NUM!</v>
          </cell>
          <cell r="L60" t="e">
            <v>#NUM!</v>
          </cell>
          <cell r="M60" t="e">
            <v>#NUM!</v>
          </cell>
          <cell r="N60" t="e">
            <v>#NUM!</v>
          </cell>
          <cell r="O60" t="e">
            <v>#NUM!</v>
          </cell>
          <cell r="P60" t="e">
            <v>#NUM!</v>
          </cell>
          <cell r="R60">
            <v>1</v>
          </cell>
          <cell r="S60" t="e">
            <v>#NUM!</v>
          </cell>
          <cell r="T60" t="e">
            <v>#NUM!</v>
          </cell>
          <cell r="U60" t="e">
            <v>#NUM!</v>
          </cell>
          <cell r="W60" t="str">
            <v>V70</v>
          </cell>
          <cell r="X60">
            <v>10</v>
          </cell>
          <cell r="AA60">
            <v>0</v>
          </cell>
          <cell r="AB60">
            <v>2</v>
          </cell>
          <cell r="AC60">
            <v>42</v>
          </cell>
        </row>
        <row r="61">
          <cell r="B61" t="e">
            <v>#NUM!</v>
          </cell>
          <cell r="C61" t="e">
            <v>#NUM!</v>
          </cell>
          <cell r="D61" t="e">
            <v>#NUM!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K61" t="e">
            <v>#NUM!</v>
          </cell>
          <cell r="L61" t="e">
            <v>#NUM!</v>
          </cell>
          <cell r="M61" t="e">
            <v>#NUM!</v>
          </cell>
          <cell r="N61" t="e">
            <v>#NUM!</v>
          </cell>
          <cell r="O61" t="e">
            <v>#NUM!</v>
          </cell>
          <cell r="P61" t="e">
            <v>#NUM!</v>
          </cell>
          <cell r="R61">
            <v>1</v>
          </cell>
          <cell r="S61" t="e">
            <v>#NUM!</v>
          </cell>
          <cell r="T61" t="e">
            <v>#NUM!</v>
          </cell>
          <cell r="U61" t="e">
            <v>#NUM!</v>
          </cell>
          <cell r="W61" t="str">
            <v>V70</v>
          </cell>
          <cell r="X61">
            <v>10</v>
          </cell>
          <cell r="AA61">
            <v>0</v>
          </cell>
          <cell r="AB61">
            <v>2</v>
          </cell>
          <cell r="AC61">
            <v>42</v>
          </cell>
        </row>
        <row r="62">
          <cell r="B62" t="e">
            <v>#NUM!</v>
          </cell>
          <cell r="C62" t="e">
            <v>#NUM!</v>
          </cell>
          <cell r="D62" t="e">
            <v>#NUM!</v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K62" t="e">
            <v>#NUM!</v>
          </cell>
          <cell r="L62" t="e">
            <v>#NUM!</v>
          </cell>
          <cell r="M62" t="e">
            <v>#NUM!</v>
          </cell>
          <cell r="N62" t="e">
            <v>#NUM!</v>
          </cell>
          <cell r="O62" t="e">
            <v>#NUM!</v>
          </cell>
          <cell r="P62" t="e">
            <v>#NUM!</v>
          </cell>
          <cell r="R62">
            <v>1</v>
          </cell>
          <cell r="S62" t="e">
            <v>#NUM!</v>
          </cell>
          <cell r="T62" t="e">
            <v>#NUM!</v>
          </cell>
          <cell r="U62" t="e">
            <v>#NUM!</v>
          </cell>
        </row>
        <row r="63">
          <cell r="B63" t="e">
            <v>#NUM!</v>
          </cell>
          <cell r="C63" t="e">
            <v>#NUM!</v>
          </cell>
          <cell r="D63" t="e">
            <v>#NUM!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K63" t="e">
            <v>#NUM!</v>
          </cell>
          <cell r="L63" t="e">
            <v>#NUM!</v>
          </cell>
          <cell r="M63" t="e">
            <v>#NUM!</v>
          </cell>
          <cell r="N63" t="e">
            <v>#NUM!</v>
          </cell>
          <cell r="O63" t="e">
            <v>#NUM!</v>
          </cell>
          <cell r="P63" t="e">
            <v>#NUM!</v>
          </cell>
          <cell r="R63">
            <v>1</v>
          </cell>
          <cell r="S63" t="e">
            <v>#NUM!</v>
          </cell>
          <cell r="T63" t="e">
            <v>#NUM!</v>
          </cell>
          <cell r="U63" t="e">
            <v>#NUM!</v>
          </cell>
        </row>
        <row r="64">
          <cell r="B64" t="e">
            <v>#NUM!</v>
          </cell>
          <cell r="C64" t="e">
            <v>#NUM!</v>
          </cell>
          <cell r="D64" t="e">
            <v>#NUM!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K64" t="e">
            <v>#NUM!</v>
          </cell>
          <cell r="L64" t="e">
            <v>#NUM!</v>
          </cell>
          <cell r="M64" t="e">
            <v>#NUM!</v>
          </cell>
          <cell r="N64" t="e">
            <v>#NUM!</v>
          </cell>
          <cell r="O64" t="e">
            <v>#NUM!</v>
          </cell>
          <cell r="P64" t="e">
            <v>#NUM!</v>
          </cell>
          <cell r="R64">
            <v>1</v>
          </cell>
          <cell r="S64" t="e">
            <v>#NUM!</v>
          </cell>
          <cell r="T64" t="e">
            <v>#NUM!</v>
          </cell>
          <cell r="U64" t="e">
            <v>#NUM!</v>
          </cell>
        </row>
        <row r="65">
          <cell r="B65" t="e">
            <v>#NUM!</v>
          </cell>
          <cell r="C65" t="e">
            <v>#NUM!</v>
          </cell>
          <cell r="D65" t="e">
            <v>#NUM!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K65" t="e">
            <v>#NUM!</v>
          </cell>
          <cell r="L65" t="e">
            <v>#NUM!</v>
          </cell>
          <cell r="M65" t="e">
            <v>#NUM!</v>
          </cell>
          <cell r="N65" t="e">
            <v>#NUM!</v>
          </cell>
          <cell r="O65" t="e">
            <v>#NUM!</v>
          </cell>
          <cell r="P65" t="e">
            <v>#NUM!</v>
          </cell>
          <cell r="R65">
            <v>1</v>
          </cell>
          <cell r="S65" t="e">
            <v>#NUM!</v>
          </cell>
          <cell r="T65" t="e">
            <v>#NUM!</v>
          </cell>
          <cell r="U65" t="e">
            <v>#NUM!</v>
          </cell>
        </row>
        <row r="66">
          <cell r="B66" t="e">
            <v>#NUM!</v>
          </cell>
          <cell r="C66" t="e">
            <v>#NUM!</v>
          </cell>
          <cell r="D66" t="e">
            <v>#NUM!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K66" t="e">
            <v>#NUM!</v>
          </cell>
          <cell r="L66" t="e">
            <v>#NUM!</v>
          </cell>
          <cell r="M66" t="e">
            <v>#NUM!</v>
          </cell>
          <cell r="N66" t="e">
            <v>#NUM!</v>
          </cell>
          <cell r="O66" t="e">
            <v>#NUM!</v>
          </cell>
          <cell r="P66" t="e">
            <v>#NUM!</v>
          </cell>
          <cell r="R66">
            <v>1</v>
          </cell>
          <cell r="S66" t="e">
            <v>#NUM!</v>
          </cell>
          <cell r="T66" t="e">
            <v>#NUM!</v>
          </cell>
          <cell r="U66" t="e">
            <v>#NUM!</v>
          </cell>
        </row>
        <row r="67">
          <cell r="B67" t="e">
            <v>#NUM!</v>
          </cell>
          <cell r="C67" t="e">
            <v>#NUM!</v>
          </cell>
          <cell r="D67" t="e">
            <v>#NUM!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K67" t="e">
            <v>#NUM!</v>
          </cell>
          <cell r="L67" t="e">
            <v>#NUM!</v>
          </cell>
          <cell r="M67" t="e">
            <v>#NUM!</v>
          </cell>
          <cell r="N67" t="e">
            <v>#NUM!</v>
          </cell>
          <cell r="O67" t="e">
            <v>#NUM!</v>
          </cell>
          <cell r="P67" t="e">
            <v>#NUM!</v>
          </cell>
          <cell r="R67">
            <v>1</v>
          </cell>
          <cell r="S67" t="e">
            <v>#NUM!</v>
          </cell>
          <cell r="T67" t="e">
            <v>#NUM!</v>
          </cell>
          <cell r="U67" t="e">
            <v>#NUM!</v>
          </cell>
        </row>
      </sheetData>
      <sheetData sheetId="8"/>
      <sheetData sheetId="9"/>
      <sheetData sheetId="10">
        <row r="118">
          <cell r="A118">
            <v>1</v>
          </cell>
        </row>
      </sheetData>
      <sheetData sheetId="11"/>
      <sheetData sheetId="12">
        <row r="11">
          <cell r="B11" t="str">
            <v>gibb</v>
          </cell>
          <cell r="C11" t="str">
            <v>HH West 5k</v>
          </cell>
          <cell r="D11">
            <v>1.1886574074074075E-2</v>
          </cell>
          <cell r="F11" t="str">
            <v>Ben Gibson</v>
          </cell>
          <cell r="G11">
            <v>31923</v>
          </cell>
          <cell r="H11" t="str">
            <v>m</v>
          </cell>
          <cell r="I11">
            <v>32</v>
          </cell>
          <cell r="K11">
            <v>2</v>
          </cell>
          <cell r="L11">
            <v>0.99180000000000001</v>
          </cell>
          <cell r="M11">
            <v>779</v>
          </cell>
          <cell r="N11">
            <v>785.44100000000003</v>
          </cell>
          <cell r="O11">
            <v>76.479162609542357</v>
          </cell>
          <cell r="P11" t="str">
            <v>m5</v>
          </cell>
          <cell r="R11">
            <v>1</v>
          </cell>
          <cell r="S11">
            <v>779</v>
          </cell>
          <cell r="T11">
            <v>75.851996105160651</v>
          </cell>
          <cell r="U11" t="str">
            <v>m1</v>
          </cell>
          <cell r="W11" t="str">
            <v>mSen</v>
          </cell>
          <cell r="X11">
            <v>1</v>
          </cell>
          <cell r="AA11">
            <v>1.2152777777777778E-2</v>
          </cell>
          <cell r="AB11">
            <v>0.97809523809523824</v>
          </cell>
          <cell r="AC11">
            <v>5</v>
          </cell>
        </row>
        <row r="12">
          <cell r="B12" t="str">
            <v>mulr</v>
          </cell>
          <cell r="C12" t="str">
            <v>Burgess Hill 5k</v>
          </cell>
          <cell r="D12">
            <v>1.1967592592592592E-2</v>
          </cell>
          <cell r="F12" t="str">
            <v>Russell Mullen</v>
          </cell>
          <cell r="G12">
            <v>31490</v>
          </cell>
          <cell r="H12" t="str">
            <v>m</v>
          </cell>
          <cell r="I12">
            <v>34</v>
          </cell>
          <cell r="K12">
            <v>2</v>
          </cell>
          <cell r="L12">
            <v>0.9839</v>
          </cell>
          <cell r="M12">
            <v>779</v>
          </cell>
          <cell r="N12">
            <v>791.74699999999996</v>
          </cell>
          <cell r="O12">
            <v>76.571276595744678</v>
          </cell>
          <cell r="P12" t="str">
            <v>m4</v>
          </cell>
          <cell r="R12">
            <v>1</v>
          </cell>
          <cell r="S12">
            <v>779</v>
          </cell>
          <cell r="T12">
            <v>75.338491295938098</v>
          </cell>
          <cell r="U12" t="str">
            <v>m2</v>
          </cell>
          <cell r="W12" t="str">
            <v>mSen</v>
          </cell>
          <cell r="X12">
            <v>2</v>
          </cell>
          <cell r="AA12">
            <v>1.1782407407407406E-2</v>
          </cell>
          <cell r="AB12">
            <v>1.0157170923379175</v>
          </cell>
          <cell r="AC12">
            <v>16</v>
          </cell>
        </row>
        <row r="13">
          <cell r="B13" t="str">
            <v>kinm</v>
          </cell>
          <cell r="C13" t="str">
            <v>HH West 5k</v>
          </cell>
          <cell r="D13">
            <v>1.238425925925926E-2</v>
          </cell>
          <cell r="F13" t="str">
            <v>Matthew King</v>
          </cell>
          <cell r="G13">
            <v>29575</v>
          </cell>
          <cell r="H13" t="str">
            <v>m</v>
          </cell>
          <cell r="I13">
            <v>39</v>
          </cell>
          <cell r="K13">
            <v>2</v>
          </cell>
          <cell r="L13">
            <v>0.95379999999999998</v>
          </cell>
          <cell r="M13">
            <v>779</v>
          </cell>
          <cell r="N13">
            <v>816.73299999999995</v>
          </cell>
          <cell r="O13">
            <v>76.33018691588785</v>
          </cell>
          <cell r="P13" t="str">
            <v>m7</v>
          </cell>
          <cell r="R13">
            <v>1</v>
          </cell>
          <cell r="S13">
            <v>779</v>
          </cell>
          <cell r="T13">
            <v>72.803738317757009</v>
          </cell>
          <cell r="U13" t="str">
            <v>m3</v>
          </cell>
          <cell r="W13" t="str">
            <v>mSen</v>
          </cell>
          <cell r="X13">
            <v>3</v>
          </cell>
          <cell r="AA13">
            <v>1.2453703703703705E-2</v>
          </cell>
          <cell r="AB13">
            <v>0.99442379182156126</v>
          </cell>
          <cell r="AC13">
            <v>10</v>
          </cell>
        </row>
        <row r="14">
          <cell r="B14" t="str">
            <v>gibj</v>
          </cell>
          <cell r="C14" t="str">
            <v>HH West 5k</v>
          </cell>
          <cell r="D14">
            <v>1.2615740740740742E-2</v>
          </cell>
          <cell r="F14" t="str">
            <v>Jamie Gibson</v>
          </cell>
          <cell r="G14">
            <v>31923</v>
          </cell>
          <cell r="H14" t="str">
            <v>m</v>
          </cell>
          <cell r="I14">
            <v>32</v>
          </cell>
          <cell r="K14">
            <v>2</v>
          </cell>
          <cell r="L14">
            <v>0.99180000000000001</v>
          </cell>
          <cell r="M14">
            <v>779</v>
          </cell>
          <cell r="N14">
            <v>785.44100000000003</v>
          </cell>
          <cell r="O14">
            <v>72.058807339449544</v>
          </cell>
          <cell r="P14" t="str">
            <v>m15</v>
          </cell>
          <cell r="R14">
            <v>1</v>
          </cell>
          <cell r="S14">
            <v>779</v>
          </cell>
          <cell r="T14">
            <v>71.467889908256879</v>
          </cell>
          <cell r="U14" t="str">
            <v>m4</v>
          </cell>
          <cell r="W14" t="str">
            <v>mSen</v>
          </cell>
          <cell r="X14">
            <v>4</v>
          </cell>
          <cell r="AA14">
            <v>1.232638888888889E-2</v>
          </cell>
          <cell r="AB14">
            <v>1.0234741784037558</v>
          </cell>
          <cell r="AC14">
            <v>20</v>
          </cell>
        </row>
        <row r="15">
          <cell r="B15" t="str">
            <v>dunb</v>
          </cell>
          <cell r="C15" t="str">
            <v>Lindfield 5k</v>
          </cell>
          <cell r="D15">
            <v>1.2662037037037039E-2</v>
          </cell>
          <cell r="F15" t="str">
            <v>Benjamin Duncan</v>
          </cell>
          <cell r="G15">
            <v>28110</v>
          </cell>
          <cell r="H15" t="str">
            <v>m</v>
          </cell>
          <cell r="I15">
            <v>43</v>
          </cell>
          <cell r="K15">
            <v>2</v>
          </cell>
          <cell r="L15">
            <v>0.92700000000000005</v>
          </cell>
          <cell r="M15">
            <v>779</v>
          </cell>
          <cell r="N15">
            <v>840.34500000000003</v>
          </cell>
          <cell r="O15">
            <v>76.813985374771462</v>
          </cell>
          <cell r="P15" t="str">
            <v>m2</v>
          </cell>
          <cell r="R15">
            <v>1</v>
          </cell>
          <cell r="S15">
            <v>779</v>
          </cell>
          <cell r="T15">
            <v>71.206581352833624</v>
          </cell>
          <cell r="U15" t="str">
            <v>m5</v>
          </cell>
          <cell r="W15" t="str">
            <v>mV40</v>
          </cell>
          <cell r="X15">
            <v>1</v>
          </cell>
          <cell r="AA15">
            <v>1.2847222222222223E-2</v>
          </cell>
          <cell r="AB15">
            <v>0.98558558558558562</v>
          </cell>
          <cell r="AC15">
            <v>8</v>
          </cell>
        </row>
        <row r="16">
          <cell r="B16" t="str">
            <v>grem</v>
          </cell>
          <cell r="C16" t="str">
            <v>HH West 5k</v>
          </cell>
          <cell r="D16">
            <v>1.2662152777777777E-2</v>
          </cell>
          <cell r="F16" t="str">
            <v>Mark Green</v>
          </cell>
          <cell r="G16">
            <v>31064</v>
          </cell>
          <cell r="H16" t="str">
            <v>m</v>
          </cell>
          <cell r="I16">
            <v>35</v>
          </cell>
          <cell r="K16">
            <v>2</v>
          </cell>
          <cell r="L16">
            <v>0.97899999999999998</v>
          </cell>
          <cell r="M16">
            <v>779</v>
          </cell>
          <cell r="N16">
            <v>795.71</v>
          </cell>
          <cell r="O16">
            <v>72.733338817743899</v>
          </cell>
          <cell r="P16" t="str">
            <v>m13</v>
          </cell>
          <cell r="R16">
            <v>1</v>
          </cell>
          <cell r="S16">
            <v>779</v>
          </cell>
          <cell r="T16">
            <v>71.205930475955427</v>
          </cell>
          <cell r="U16" t="str">
            <v>m6</v>
          </cell>
          <cell r="W16" t="str">
            <v>mSen</v>
          </cell>
          <cell r="X16">
            <v>5</v>
          </cell>
          <cell r="AA16">
            <v>1.3032407407407407E-2</v>
          </cell>
          <cell r="AB16">
            <v>0.97158969804618112</v>
          </cell>
          <cell r="AC16">
            <v>3</v>
          </cell>
        </row>
        <row r="17">
          <cell r="B17" t="str">
            <v>coom</v>
          </cell>
          <cell r="C17" t="str">
            <v>HH West 5k</v>
          </cell>
          <cell r="D17">
            <v>1.2685185185185183E-2</v>
          </cell>
          <cell r="F17" t="str">
            <v>Matt Cook</v>
          </cell>
          <cell r="G17">
            <v>29496</v>
          </cell>
          <cell r="H17" t="str">
            <v>m</v>
          </cell>
          <cell r="I17">
            <v>39</v>
          </cell>
          <cell r="K17">
            <v>2</v>
          </cell>
          <cell r="L17">
            <v>0.95379999999999998</v>
          </cell>
          <cell r="M17">
            <v>779</v>
          </cell>
          <cell r="N17">
            <v>816.73299999999995</v>
          </cell>
          <cell r="O17">
            <v>74.519434306569352</v>
          </cell>
          <cell r="P17" t="str">
            <v>m8</v>
          </cell>
          <cell r="R17">
            <v>1</v>
          </cell>
          <cell r="S17">
            <v>779</v>
          </cell>
          <cell r="T17">
            <v>71.076642335766437</v>
          </cell>
          <cell r="U17" t="str">
            <v>m7</v>
          </cell>
          <cell r="W17" t="str">
            <v>mSen</v>
          </cell>
          <cell r="X17">
            <v>6</v>
          </cell>
          <cell r="AA17">
            <v>1.269675925925926E-2</v>
          </cell>
          <cell r="AB17">
            <v>0.99908842297174083</v>
          </cell>
          <cell r="AC17">
            <v>11</v>
          </cell>
        </row>
        <row r="18">
          <cell r="B18" t="str">
            <v>hina</v>
          </cell>
          <cell r="C18" t="str">
            <v>HH West 5k</v>
          </cell>
          <cell r="D18">
            <v>1.2824074074074073E-2</v>
          </cell>
          <cell r="F18" t="str">
            <v>Andy Hind</v>
          </cell>
          <cell r="G18">
            <v>27581</v>
          </cell>
          <cell r="H18" t="str">
            <v>m</v>
          </cell>
          <cell r="I18">
            <v>44</v>
          </cell>
          <cell r="K18">
            <v>2</v>
          </cell>
          <cell r="L18">
            <v>0.92030000000000001</v>
          </cell>
          <cell r="M18">
            <v>779</v>
          </cell>
          <cell r="N18">
            <v>846.46299999999997</v>
          </cell>
          <cell r="O18">
            <v>76.395577617328513</v>
          </cell>
          <cell r="P18" t="str">
            <v>m6</v>
          </cell>
          <cell r="R18">
            <v>1</v>
          </cell>
          <cell r="S18">
            <v>779</v>
          </cell>
          <cell r="T18">
            <v>70.306859205776178</v>
          </cell>
          <cell r="U18" t="str">
            <v>m8</v>
          </cell>
          <cell r="W18" t="str">
            <v>mV40</v>
          </cell>
          <cell r="X18">
            <v>2</v>
          </cell>
          <cell r="AA18">
            <v>1.3009259259259259E-2</v>
          </cell>
          <cell r="AB18">
            <v>0.98576512455516008</v>
          </cell>
          <cell r="AC18">
            <v>9</v>
          </cell>
        </row>
        <row r="19">
          <cell r="B19" t="str">
            <v>hinA</v>
          </cell>
          <cell r="C19" t="str">
            <v>Lindfield 5k</v>
          </cell>
          <cell r="D19">
            <v>1.3275462962962963E-2</v>
          </cell>
          <cell r="F19" t="str">
            <v>Andy Hind</v>
          </cell>
          <cell r="G19">
            <v>27581</v>
          </cell>
          <cell r="H19" t="str">
            <v>m</v>
          </cell>
          <cell r="I19">
            <v>44</v>
          </cell>
          <cell r="K19">
            <v>2</v>
          </cell>
          <cell r="L19">
            <v>0.92030000000000001</v>
          </cell>
          <cell r="M19">
            <v>779</v>
          </cell>
          <cell r="N19">
            <v>846.46299999999997</v>
          </cell>
          <cell r="O19">
            <v>73.797994768962511</v>
          </cell>
          <cell r="P19" t="str">
            <v>m9</v>
          </cell>
          <cell r="R19">
            <v>1</v>
          </cell>
          <cell r="S19">
            <v>779</v>
          </cell>
          <cell r="T19">
            <v>67.916303400174371</v>
          </cell>
          <cell r="U19" t="str">
            <v>m9</v>
          </cell>
          <cell r="W19" t="str">
            <v>mV40</v>
          </cell>
          <cell r="X19">
            <v>3</v>
          </cell>
          <cell r="AA19">
            <v>1.3009259259259259E-2</v>
          </cell>
          <cell r="AB19">
            <v>1.0204626334519573</v>
          </cell>
          <cell r="AC19">
            <v>18</v>
          </cell>
        </row>
        <row r="20">
          <cell r="B20" t="str">
            <v>couP</v>
          </cell>
          <cell r="C20" t="str">
            <v>Lindfield 5k</v>
          </cell>
          <cell r="D20">
            <v>1.3483796296296298E-2</v>
          </cell>
          <cell r="F20" t="str">
            <v>Paul Cousins</v>
          </cell>
          <cell r="G20">
            <v>22902</v>
          </cell>
          <cell r="H20" t="str">
            <v>m</v>
          </cell>
          <cell r="I20">
            <v>57</v>
          </cell>
          <cell r="K20">
            <v>2</v>
          </cell>
          <cell r="L20">
            <v>0.83320000000000005</v>
          </cell>
          <cell r="M20">
            <v>779</v>
          </cell>
          <cell r="N20">
            <v>934.95</v>
          </cell>
          <cell r="O20">
            <v>80.253218884120187</v>
          </cell>
          <cell r="P20" t="str">
            <v>m1</v>
          </cell>
          <cell r="R20">
            <v>1</v>
          </cell>
          <cell r="S20">
            <v>779</v>
          </cell>
          <cell r="T20">
            <v>66.866952789699567</v>
          </cell>
          <cell r="U20" t="str">
            <v>m10</v>
          </cell>
          <cell r="W20" t="str">
            <v>mV50</v>
          </cell>
          <cell r="X20">
            <v>1</v>
          </cell>
          <cell r="AA20">
            <v>1.269675925925926E-2</v>
          </cell>
          <cell r="AB20">
            <v>1.0619872379216044</v>
          </cell>
          <cell r="AC20">
            <v>32</v>
          </cell>
        </row>
        <row r="21">
          <cell r="B21" t="str">
            <v>mofj</v>
          </cell>
          <cell r="C21" t="str">
            <v>HH West 5k</v>
          </cell>
          <cell r="D21">
            <v>1.3645833333333331E-2</v>
          </cell>
          <cell r="F21" t="str">
            <v>James Moffat</v>
          </cell>
          <cell r="G21">
            <v>27291</v>
          </cell>
          <cell r="H21" t="str">
            <v>m</v>
          </cell>
          <cell r="I21">
            <v>45</v>
          </cell>
          <cell r="K21">
            <v>2</v>
          </cell>
          <cell r="L21">
            <v>0.91359999999999997</v>
          </cell>
          <cell r="M21">
            <v>779</v>
          </cell>
          <cell r="N21">
            <v>852.67100000000005</v>
          </cell>
          <cell r="O21">
            <v>72.321543681085686</v>
          </cell>
          <cell r="P21" t="str">
            <v>m14</v>
          </cell>
          <cell r="R21">
            <v>1</v>
          </cell>
          <cell r="S21">
            <v>779</v>
          </cell>
          <cell r="T21">
            <v>66.072943172179819</v>
          </cell>
          <cell r="U21" t="str">
            <v>m11</v>
          </cell>
          <cell r="W21" t="str">
            <v>mV40</v>
          </cell>
          <cell r="X21">
            <v>4</v>
          </cell>
          <cell r="AA21">
            <v>1.3472222222222221E-2</v>
          </cell>
          <cell r="AB21">
            <v>1.0128865979381443</v>
          </cell>
          <cell r="AC21">
            <v>13</v>
          </cell>
        </row>
        <row r="22">
          <cell r="B22" t="str">
            <v>harp1</v>
          </cell>
          <cell r="C22" t="str">
            <v>HH West 5k</v>
          </cell>
          <cell r="D22">
            <v>1.4027777777777778E-2</v>
          </cell>
          <cell r="F22" t="str">
            <v>Peter Harding</v>
          </cell>
          <cell r="G22">
            <v>26328</v>
          </cell>
          <cell r="H22" t="str">
            <v>m</v>
          </cell>
          <cell r="I22">
            <v>48</v>
          </cell>
          <cell r="K22">
            <v>2</v>
          </cell>
          <cell r="L22">
            <v>0.89349999999999996</v>
          </cell>
          <cell r="M22">
            <v>779</v>
          </cell>
          <cell r="N22">
            <v>871.85199999999998</v>
          </cell>
          <cell r="O22">
            <v>71.934983498349837</v>
          </cell>
          <cell r="P22" t="str">
            <v>m16</v>
          </cell>
          <cell r="R22">
            <v>1</v>
          </cell>
          <cell r="S22">
            <v>779</v>
          </cell>
          <cell r="T22">
            <v>64.273927392739267</v>
          </cell>
          <cell r="U22" t="str">
            <v>m12</v>
          </cell>
          <cell r="W22" t="str">
            <v>mV40</v>
          </cell>
          <cell r="X22">
            <v>5</v>
          </cell>
          <cell r="AA22">
            <v>1.3831018518518519E-2</v>
          </cell>
          <cell r="AB22">
            <v>1.0142259414225943</v>
          </cell>
          <cell r="AC22">
            <v>15</v>
          </cell>
        </row>
        <row r="23">
          <cell r="B23" t="str">
            <v>boyj</v>
          </cell>
          <cell r="C23" t="str">
            <v>Lindfield 5k</v>
          </cell>
          <cell r="D23">
            <v>1.4189814814814815E-2</v>
          </cell>
          <cell r="F23" t="str">
            <v>Julian Boyer</v>
          </cell>
          <cell r="G23">
            <v>24879</v>
          </cell>
          <cell r="H23" t="str">
            <v>m</v>
          </cell>
          <cell r="I23">
            <v>52</v>
          </cell>
          <cell r="K23">
            <v>2</v>
          </cell>
          <cell r="L23">
            <v>0.86670000000000003</v>
          </cell>
          <cell r="M23">
            <v>779</v>
          </cell>
          <cell r="N23">
            <v>898.81200000000001</v>
          </cell>
          <cell r="O23">
            <v>73.312561174551377</v>
          </cell>
          <cell r="P23" t="str">
            <v>m10</v>
          </cell>
          <cell r="R23">
            <v>1</v>
          </cell>
          <cell r="S23">
            <v>779</v>
          </cell>
          <cell r="T23">
            <v>63.539967373572594</v>
          </cell>
          <cell r="U23" t="str">
            <v>m13</v>
          </cell>
          <cell r="W23" t="str">
            <v>mV50</v>
          </cell>
          <cell r="X23">
            <v>2</v>
          </cell>
          <cell r="AA23">
            <v>1.2986111111111111E-2</v>
          </cell>
          <cell r="AB23">
            <v>1.0926916221033869</v>
          </cell>
          <cell r="AC23">
            <v>37</v>
          </cell>
        </row>
        <row r="24">
          <cell r="B24" t="str">
            <v>atkS</v>
          </cell>
          <cell r="C24" t="str">
            <v>Lindfield 5k</v>
          </cell>
          <cell r="D24">
            <v>1.4189930555555555E-2</v>
          </cell>
          <cell r="F24" t="str">
            <v>Sam Atkin</v>
          </cell>
          <cell r="G24">
            <v>29978</v>
          </cell>
          <cell r="H24" t="str">
            <v>m</v>
          </cell>
          <cell r="I24">
            <v>38</v>
          </cell>
          <cell r="K24">
            <v>2</v>
          </cell>
          <cell r="L24">
            <v>0.96050000000000002</v>
          </cell>
          <cell r="M24">
            <v>779</v>
          </cell>
          <cell r="N24">
            <v>811.03599999999994</v>
          </cell>
          <cell r="O24">
            <v>66.152478364776798</v>
          </cell>
          <cell r="P24" t="str">
            <v>m26</v>
          </cell>
          <cell r="R24">
            <v>1</v>
          </cell>
          <cell r="S24">
            <v>779</v>
          </cell>
          <cell r="T24">
            <v>63.539449107266677</v>
          </cell>
          <cell r="U24" t="str">
            <v>m14</v>
          </cell>
          <cell r="W24" t="str">
            <v>mSen</v>
          </cell>
          <cell r="X24">
            <v>7</v>
          </cell>
          <cell r="AA24">
            <v>1.3333333333333332E-2</v>
          </cell>
          <cell r="AB24">
            <v>1.0642447916666666</v>
          </cell>
          <cell r="AC24">
            <v>33</v>
          </cell>
        </row>
        <row r="25">
          <cell r="B25" t="str">
            <v>robs1</v>
          </cell>
          <cell r="C25" t="str">
            <v>Lindfield 5k</v>
          </cell>
          <cell r="D25">
            <v>1.4317129629629631E-2</v>
          </cell>
          <cell r="F25" t="str">
            <v>Simon Robinson</v>
          </cell>
          <cell r="G25">
            <v>25871</v>
          </cell>
          <cell r="H25" t="str">
            <v>m</v>
          </cell>
          <cell r="I25">
            <v>49</v>
          </cell>
          <cell r="K25">
            <v>2</v>
          </cell>
          <cell r="L25">
            <v>0.88680000000000003</v>
          </cell>
          <cell r="M25">
            <v>779</v>
          </cell>
          <cell r="N25">
            <v>878.43899999999996</v>
          </cell>
          <cell r="O25">
            <v>71.01366208569118</v>
          </cell>
          <cell r="P25" t="str">
            <v>m17</v>
          </cell>
          <cell r="R25">
            <v>1</v>
          </cell>
          <cell r="S25">
            <v>779</v>
          </cell>
          <cell r="T25">
            <v>62.974939369442197</v>
          </cell>
          <cell r="U25" t="str">
            <v>m15</v>
          </cell>
          <cell r="W25" t="str">
            <v>mV40</v>
          </cell>
          <cell r="X25">
            <v>6</v>
          </cell>
          <cell r="AA25">
            <v>1.4027777777777778E-2</v>
          </cell>
          <cell r="AB25">
            <v>1.0206270627062708</v>
          </cell>
          <cell r="AC25">
            <v>19</v>
          </cell>
        </row>
        <row r="26">
          <cell r="B26" t="str">
            <v>milT</v>
          </cell>
          <cell r="C26" t="str">
            <v>HH West 5k</v>
          </cell>
          <cell r="D26">
            <v>1.4340277777777776E-2</v>
          </cell>
          <cell r="F26" t="str">
            <v>Tim Miller</v>
          </cell>
          <cell r="G26">
            <v>24310</v>
          </cell>
          <cell r="H26" t="str">
            <v>m</v>
          </cell>
          <cell r="I26">
            <v>53</v>
          </cell>
          <cell r="K26">
            <v>2</v>
          </cell>
          <cell r="L26">
            <v>0.86</v>
          </cell>
          <cell r="M26">
            <v>779</v>
          </cell>
          <cell r="N26">
            <v>905.81399999999996</v>
          </cell>
          <cell r="O26">
            <v>73.108474576271192</v>
          </cell>
          <cell r="P26" t="str">
            <v>m11</v>
          </cell>
          <cell r="R26">
            <v>1</v>
          </cell>
          <cell r="S26">
            <v>779</v>
          </cell>
          <cell r="T26">
            <v>62.873284907183212</v>
          </cell>
          <cell r="U26" t="str">
            <v>m16</v>
          </cell>
          <cell r="W26" t="str">
            <v>mV50</v>
          </cell>
          <cell r="X26">
            <v>3</v>
          </cell>
          <cell r="AA26">
            <v>1.380787037037037E-2</v>
          </cell>
          <cell r="AB26">
            <v>1.0385582564962279</v>
          </cell>
          <cell r="AC26">
            <v>25</v>
          </cell>
        </row>
        <row r="27">
          <cell r="B27" t="str">
            <v>staT</v>
          </cell>
          <cell r="C27" t="str">
            <v>HH West 5k</v>
          </cell>
          <cell r="D27">
            <v>1.4490740740740742E-2</v>
          </cell>
          <cell r="F27" t="str">
            <v>Tim Stannard</v>
          </cell>
          <cell r="G27">
            <v>28079</v>
          </cell>
          <cell r="H27" t="str">
            <v>m</v>
          </cell>
          <cell r="I27">
            <v>43</v>
          </cell>
          <cell r="K27">
            <v>2</v>
          </cell>
          <cell r="L27">
            <v>0.92700000000000005</v>
          </cell>
          <cell r="M27">
            <v>779</v>
          </cell>
          <cell r="N27">
            <v>840.34500000000003</v>
          </cell>
          <cell r="O27">
            <v>67.120207667731634</v>
          </cell>
          <cell r="P27" t="str">
            <v>m23</v>
          </cell>
          <cell r="R27">
            <v>1</v>
          </cell>
          <cell r="S27">
            <v>779</v>
          </cell>
          <cell r="T27">
            <v>62.220447284345049</v>
          </cell>
          <cell r="U27" t="str">
            <v>m17</v>
          </cell>
          <cell r="W27" t="str">
            <v>mV40</v>
          </cell>
          <cell r="X27">
            <v>7</v>
          </cell>
          <cell r="AA27">
            <v>1.556712962962963E-2</v>
          </cell>
          <cell r="AB27">
            <v>0.93085501858736064</v>
          </cell>
          <cell r="AC27">
            <v>1</v>
          </cell>
        </row>
        <row r="28">
          <cell r="B28" t="str">
            <v>lok</v>
          </cell>
          <cell r="C28" t="str">
            <v>HH West 5k</v>
          </cell>
          <cell r="D28">
            <v>1.4525462962962964E-2</v>
          </cell>
          <cell r="F28" t="str">
            <v>Kim Lo</v>
          </cell>
          <cell r="G28">
            <v>29118</v>
          </cell>
          <cell r="H28" t="str">
            <v>f</v>
          </cell>
          <cell r="I28">
            <v>40</v>
          </cell>
          <cell r="K28">
            <v>2</v>
          </cell>
          <cell r="L28">
            <v>0.97340000000000004</v>
          </cell>
          <cell r="M28">
            <v>886</v>
          </cell>
          <cell r="N28">
            <v>910.21199999999999</v>
          </cell>
          <cell r="O28">
            <v>72.526852589641436</v>
          </cell>
          <cell r="P28" t="str">
            <v>f4</v>
          </cell>
          <cell r="R28">
            <v>1</v>
          </cell>
          <cell r="S28">
            <v>886</v>
          </cell>
          <cell r="T28">
            <v>70.597609561752989</v>
          </cell>
          <cell r="U28" t="str">
            <v>f1</v>
          </cell>
          <cell r="W28" t="str">
            <v>fV40</v>
          </cell>
          <cell r="X28">
            <v>1</v>
          </cell>
          <cell r="AA28">
            <v>1.3877314814814816E-2</v>
          </cell>
          <cell r="AB28">
            <v>1.0467055879899916</v>
          </cell>
          <cell r="AC28">
            <v>28</v>
          </cell>
        </row>
        <row r="29">
          <cell r="B29" t="str">
            <v>frap</v>
          </cell>
          <cell r="C29" t="str">
            <v>HH West 5k</v>
          </cell>
          <cell r="D29">
            <v>1.4525578703703704E-2</v>
          </cell>
          <cell r="F29" t="str">
            <v>Peter Francis</v>
          </cell>
          <cell r="G29">
            <v>29250</v>
          </cell>
          <cell r="H29" t="str">
            <v>m</v>
          </cell>
          <cell r="I29">
            <v>40</v>
          </cell>
          <cell r="K29">
            <v>2</v>
          </cell>
          <cell r="L29">
            <v>0.94710000000000005</v>
          </cell>
          <cell r="M29">
            <v>779</v>
          </cell>
          <cell r="N29">
            <v>822.51099999999997</v>
          </cell>
          <cell r="O29">
            <v>65.538202882845539</v>
          </cell>
          <cell r="P29" t="str">
            <v>m28</v>
          </cell>
          <cell r="R29">
            <v>1</v>
          </cell>
          <cell r="S29">
            <v>779</v>
          </cell>
          <cell r="T29">
            <v>62.071218556027432</v>
          </cell>
          <cell r="U29" t="str">
            <v>m18</v>
          </cell>
          <cell r="W29" t="str">
            <v>mV40</v>
          </cell>
          <cell r="X29">
            <v>8</v>
          </cell>
          <cell r="AA29">
            <v>1.3865740740740739E-2</v>
          </cell>
          <cell r="AB29">
            <v>1.0475876460767948</v>
          </cell>
          <cell r="AC29">
            <v>29</v>
          </cell>
        </row>
        <row r="30">
          <cell r="B30" t="str">
            <v>HilG</v>
          </cell>
          <cell r="C30" t="str">
            <v>Lindfield 5k</v>
          </cell>
          <cell r="D30">
            <v>1.4537037037037038E-2</v>
          </cell>
          <cell r="F30" t="str">
            <v>Gregory Hilton</v>
          </cell>
          <cell r="G30">
            <v>29452</v>
          </cell>
          <cell r="H30" t="str">
            <v>m</v>
          </cell>
          <cell r="I30">
            <v>39</v>
          </cell>
          <cell r="K30">
            <v>2</v>
          </cell>
          <cell r="L30">
            <v>0.95379999999999998</v>
          </cell>
          <cell r="M30">
            <v>779</v>
          </cell>
          <cell r="N30">
            <v>816.73299999999995</v>
          </cell>
          <cell r="O30">
            <v>65.026512738853498</v>
          </cell>
          <cell r="P30" t="str">
            <v>m29</v>
          </cell>
          <cell r="R30">
            <v>1</v>
          </cell>
          <cell r="S30">
            <v>779</v>
          </cell>
          <cell r="T30">
            <v>49.02454373820013</v>
          </cell>
          <cell r="U30" t="str">
            <v>m33</v>
          </cell>
          <cell r="W30" t="str">
            <v>mSen</v>
          </cell>
          <cell r="X30">
            <v>8</v>
          </cell>
          <cell r="AA30">
            <v>1.4340277777777776E-2</v>
          </cell>
          <cell r="AB30">
            <v>1.013720742534302</v>
          </cell>
          <cell r="AC30">
            <v>14</v>
          </cell>
        </row>
        <row r="31">
          <cell r="B31" t="str">
            <v>hict</v>
          </cell>
          <cell r="C31" t="str">
            <v>Lindfield 5k</v>
          </cell>
          <cell r="D31">
            <v>1.4571759259259258E-2</v>
          </cell>
          <cell r="F31" t="str">
            <v>Tim Hicks</v>
          </cell>
          <cell r="G31">
            <v>21573</v>
          </cell>
          <cell r="H31" t="str">
            <v>m</v>
          </cell>
          <cell r="I31">
            <v>61</v>
          </cell>
          <cell r="K31">
            <v>2</v>
          </cell>
          <cell r="L31">
            <v>0.80640000000000001</v>
          </cell>
          <cell r="M31">
            <v>779</v>
          </cell>
          <cell r="N31">
            <v>966.02200000000005</v>
          </cell>
          <cell r="O31">
            <v>76.729308975377279</v>
          </cell>
          <cell r="P31" t="str">
            <v>m3</v>
          </cell>
          <cell r="R31">
            <v>1</v>
          </cell>
          <cell r="S31">
            <v>779</v>
          </cell>
          <cell r="T31">
            <v>61.87450357426529</v>
          </cell>
          <cell r="U31" t="str">
            <v>m19</v>
          </cell>
          <cell r="W31" t="str">
            <v>mV60</v>
          </cell>
          <cell r="X31">
            <v>1</v>
          </cell>
          <cell r="AA31">
            <v>1.3993055555555554E-2</v>
          </cell>
          <cell r="AB31">
            <v>1.0413564929693964</v>
          </cell>
          <cell r="AC31">
            <v>27</v>
          </cell>
        </row>
        <row r="32">
          <cell r="B32" t="str">
            <v>boyj</v>
          </cell>
          <cell r="C32" t="str">
            <v>HH West 5k</v>
          </cell>
          <cell r="D32">
            <v>1.4652777777777778E-2</v>
          </cell>
          <cell r="F32" t="str">
            <v>Julian Boyer</v>
          </cell>
          <cell r="G32">
            <v>24879</v>
          </cell>
          <cell r="H32" t="str">
            <v>m</v>
          </cell>
          <cell r="I32">
            <v>52</v>
          </cell>
          <cell r="K32">
            <v>2</v>
          </cell>
          <cell r="L32">
            <v>0.86670000000000003</v>
          </cell>
          <cell r="M32">
            <v>779</v>
          </cell>
          <cell r="N32">
            <v>898.81200000000001</v>
          </cell>
          <cell r="O32">
            <v>70.996208530805688</v>
          </cell>
          <cell r="P32" t="str">
            <v>m18</v>
          </cell>
          <cell r="R32">
            <v>1</v>
          </cell>
          <cell r="S32">
            <v>779</v>
          </cell>
          <cell r="T32">
            <v>61.532385466034754</v>
          </cell>
          <cell r="U32" t="str">
            <v>m20</v>
          </cell>
          <cell r="W32" t="str">
            <v>mV50</v>
          </cell>
          <cell r="X32">
            <v>4</v>
          </cell>
          <cell r="AA32">
            <v>1.2986111111111111E-2</v>
          </cell>
          <cell r="AB32">
            <v>1.1283422459893049</v>
          </cell>
          <cell r="AC32">
            <v>43</v>
          </cell>
        </row>
        <row r="33">
          <cell r="B33" t="str">
            <v>draA</v>
          </cell>
          <cell r="C33" t="str">
            <v>HH West 5k</v>
          </cell>
          <cell r="D33">
            <v>1.4722222222222222E-2</v>
          </cell>
          <cell r="F33" t="str">
            <v>Andy Dray</v>
          </cell>
          <cell r="G33">
            <v>25827</v>
          </cell>
          <cell r="H33" t="str">
            <v>m</v>
          </cell>
          <cell r="I33">
            <v>49</v>
          </cell>
          <cell r="K33">
            <v>2</v>
          </cell>
          <cell r="L33">
            <v>0.88680000000000003</v>
          </cell>
          <cell r="M33">
            <v>779</v>
          </cell>
          <cell r="N33">
            <v>878.43899999999996</v>
          </cell>
          <cell r="O33">
            <v>69.059669811320759</v>
          </cell>
          <cell r="P33" t="str">
            <v>m21</v>
          </cell>
          <cell r="R33">
            <v>1</v>
          </cell>
          <cell r="S33">
            <v>779</v>
          </cell>
          <cell r="T33">
            <v>61.242138364779876</v>
          </cell>
          <cell r="U33" t="str">
            <v>m21</v>
          </cell>
          <cell r="W33" t="str">
            <v>mV40</v>
          </cell>
          <cell r="X33">
            <v>9</v>
          </cell>
          <cell r="AA33">
            <v>1.429398148148148E-2</v>
          </cell>
          <cell r="AB33">
            <v>1.0299595141700406</v>
          </cell>
          <cell r="AC33">
            <v>22</v>
          </cell>
        </row>
        <row r="34">
          <cell r="B34" t="str">
            <v>ward</v>
          </cell>
          <cell r="C34" t="str">
            <v>Lindfield 5k</v>
          </cell>
          <cell r="D34">
            <v>1.4745370370370372E-2</v>
          </cell>
          <cell r="F34" t="str">
            <v>Dave Warren</v>
          </cell>
          <cell r="G34">
            <v>26169</v>
          </cell>
          <cell r="H34" t="str">
            <v>m</v>
          </cell>
          <cell r="I34">
            <v>48</v>
          </cell>
          <cell r="K34">
            <v>2</v>
          </cell>
          <cell r="L34">
            <v>0.89349999999999996</v>
          </cell>
          <cell r="M34">
            <v>779</v>
          </cell>
          <cell r="N34">
            <v>871.85199999999998</v>
          </cell>
          <cell r="O34">
            <v>68.434222919937199</v>
          </cell>
          <cell r="P34" t="str">
            <v>m22</v>
          </cell>
          <cell r="R34">
            <v>1</v>
          </cell>
          <cell r="S34">
            <v>779</v>
          </cell>
          <cell r="T34">
            <v>61.145996860282573</v>
          </cell>
          <cell r="U34" t="str">
            <v>m22</v>
          </cell>
          <cell r="W34" t="str">
            <v>mV40</v>
          </cell>
          <cell r="X34">
            <v>10</v>
          </cell>
          <cell r="AA34">
            <v>1.4004629629629629E-2</v>
          </cell>
          <cell r="AB34">
            <v>1.0528925619834713</v>
          </cell>
          <cell r="AC34">
            <v>30</v>
          </cell>
        </row>
        <row r="35">
          <cell r="B35" t="str">
            <v>smyj</v>
          </cell>
          <cell r="C35" t="str">
            <v>HH West 5k</v>
          </cell>
          <cell r="D35">
            <v>1.4780092592592595E-2</v>
          </cell>
          <cell r="F35" t="str">
            <v>James Smyth</v>
          </cell>
          <cell r="G35">
            <v>30535</v>
          </cell>
          <cell r="H35" t="str">
            <v>m</v>
          </cell>
          <cell r="I35">
            <v>36</v>
          </cell>
          <cell r="K35">
            <v>2</v>
          </cell>
          <cell r="L35">
            <v>0.97340000000000004</v>
          </cell>
          <cell r="M35">
            <v>779</v>
          </cell>
          <cell r="N35">
            <v>800.28800000000001</v>
          </cell>
          <cell r="O35">
            <v>62.669381362568522</v>
          </cell>
          <cell r="P35" t="str">
            <v>m30</v>
          </cell>
          <cell r="R35">
            <v>1</v>
          </cell>
          <cell r="S35">
            <v>779</v>
          </cell>
          <cell r="T35">
            <v>61.002349256068911</v>
          </cell>
          <cell r="U35" t="str">
            <v>m23</v>
          </cell>
          <cell r="W35" t="str">
            <v>mSen</v>
          </cell>
          <cell r="X35">
            <v>9</v>
          </cell>
          <cell r="AA35">
            <v>1.5057870370370371E-2</v>
          </cell>
          <cell r="AB35">
            <v>0.98155265180630291</v>
          </cell>
          <cell r="AC35">
            <v>6</v>
          </cell>
        </row>
        <row r="36">
          <cell r="B36" t="str">
            <v>ames</v>
          </cell>
          <cell r="C36" t="str">
            <v>Burgess Hill 5k</v>
          </cell>
          <cell r="D36">
            <v>1.4953703703703705E-2</v>
          </cell>
          <cell r="F36" t="str">
            <v>Siobhan Amer</v>
          </cell>
          <cell r="G36">
            <v>26806</v>
          </cell>
          <cell r="H36" t="str">
            <v>f</v>
          </cell>
          <cell r="I36">
            <v>46</v>
          </cell>
          <cell r="K36">
            <v>2</v>
          </cell>
          <cell r="L36">
            <v>0.93140000000000001</v>
          </cell>
          <cell r="M36">
            <v>886</v>
          </cell>
          <cell r="N36">
            <v>951.25599999999997</v>
          </cell>
          <cell r="O36">
            <v>73.626625386996892</v>
          </cell>
          <cell r="P36" t="str">
            <v>f3</v>
          </cell>
          <cell r="R36">
            <v>1</v>
          </cell>
          <cell r="S36">
            <v>886</v>
          </cell>
          <cell r="T36">
            <v>68.575851393188842</v>
          </cell>
          <cell r="U36" t="str">
            <v>f2</v>
          </cell>
          <cell r="W36" t="str">
            <v>fV40</v>
          </cell>
          <cell r="X36">
            <v>2</v>
          </cell>
          <cell r="AA36">
            <v>0</v>
          </cell>
          <cell r="AB36">
            <v>2</v>
          </cell>
          <cell r="AC36">
            <v>48</v>
          </cell>
        </row>
        <row r="37">
          <cell r="B37" t="str">
            <v>dumi</v>
          </cell>
          <cell r="C37" t="str">
            <v>Lindfield 5k</v>
          </cell>
          <cell r="D37">
            <v>1.5185185185185185E-2</v>
          </cell>
          <cell r="F37" t="str">
            <v>Ian Dumbrell</v>
          </cell>
          <cell r="G37">
            <v>24003</v>
          </cell>
          <cell r="H37" t="str">
            <v>m</v>
          </cell>
          <cell r="I37">
            <v>54</v>
          </cell>
          <cell r="K37">
            <v>2</v>
          </cell>
          <cell r="L37">
            <v>0.85329999999999995</v>
          </cell>
          <cell r="M37">
            <v>779</v>
          </cell>
          <cell r="N37">
            <v>912.92600000000004</v>
          </cell>
          <cell r="O37">
            <v>69.582774390243912</v>
          </cell>
          <cell r="P37" t="str">
            <v>m20</v>
          </cell>
          <cell r="R37">
            <v>1</v>
          </cell>
          <cell r="S37">
            <v>779</v>
          </cell>
          <cell r="T37">
            <v>59.375</v>
          </cell>
          <cell r="U37" t="str">
            <v>m24</v>
          </cell>
          <cell r="W37" t="str">
            <v>mV50</v>
          </cell>
          <cell r="X37">
            <v>5</v>
          </cell>
          <cell r="AA37">
            <v>1.4768518518518518E-2</v>
          </cell>
          <cell r="AB37">
            <v>1.0282131661442007</v>
          </cell>
          <cell r="AC37">
            <v>21</v>
          </cell>
        </row>
        <row r="38">
          <cell r="B38" t="str">
            <v>fauc</v>
          </cell>
          <cell r="C38" t="str">
            <v>HH West 5k</v>
          </cell>
          <cell r="D38">
            <v>1.5219907407407409E-2</v>
          </cell>
          <cell r="F38" t="str">
            <v>Chris Faulkner</v>
          </cell>
          <cell r="G38">
            <v>26698</v>
          </cell>
          <cell r="H38" t="str">
            <v>m</v>
          </cell>
          <cell r="I38">
            <v>47</v>
          </cell>
          <cell r="K38">
            <v>2</v>
          </cell>
          <cell r="L38">
            <v>0.9002</v>
          </cell>
          <cell r="M38">
            <v>779</v>
          </cell>
          <cell r="N38">
            <v>865.36300000000006</v>
          </cell>
          <cell r="O38">
            <v>65.807072243346013</v>
          </cell>
          <cell r="P38" t="str">
            <v>m27</v>
          </cell>
          <cell r="R38">
            <v>1</v>
          </cell>
          <cell r="S38">
            <v>779</v>
          </cell>
          <cell r="T38">
            <v>59.239543726235745</v>
          </cell>
          <cell r="U38" t="str">
            <v>m25</v>
          </cell>
          <cell r="W38" t="str">
            <v>mV40</v>
          </cell>
          <cell r="X38">
            <v>11</v>
          </cell>
          <cell r="AA38">
            <v>1.5462962962962961E-2</v>
          </cell>
          <cell r="AB38">
            <v>0.98428143712574878</v>
          </cell>
          <cell r="AC38">
            <v>7</v>
          </cell>
        </row>
        <row r="39">
          <cell r="B39" t="str">
            <v>rusc</v>
          </cell>
          <cell r="C39" t="str">
            <v>HH West 5k</v>
          </cell>
          <cell r="D39">
            <v>1.5243055555555557E-2</v>
          </cell>
          <cell r="F39" t="str">
            <v>Chris Russell</v>
          </cell>
          <cell r="G39">
            <v>21857</v>
          </cell>
          <cell r="H39" t="str">
            <v>m</v>
          </cell>
          <cell r="I39">
            <v>60</v>
          </cell>
          <cell r="K39">
            <v>2</v>
          </cell>
          <cell r="L39">
            <v>0.81310000000000004</v>
          </cell>
          <cell r="M39">
            <v>779</v>
          </cell>
          <cell r="N39">
            <v>958.06200000000001</v>
          </cell>
          <cell r="O39">
            <v>72.745785876993153</v>
          </cell>
          <cell r="P39" t="str">
            <v>m12</v>
          </cell>
          <cell r="R39">
            <v>1</v>
          </cell>
          <cell r="S39">
            <v>779</v>
          </cell>
          <cell r="T39">
            <v>59.149582384206525</v>
          </cell>
          <cell r="U39" t="str">
            <v>m26</v>
          </cell>
          <cell r="W39" t="str">
            <v>mV60</v>
          </cell>
          <cell r="X39">
            <v>2</v>
          </cell>
          <cell r="AA39">
            <v>1.4374999999999999E-2</v>
          </cell>
          <cell r="AB39">
            <v>1.0603864734299517</v>
          </cell>
          <cell r="AC39">
            <v>31</v>
          </cell>
        </row>
        <row r="40">
          <cell r="B40" t="str">
            <v>robj</v>
          </cell>
          <cell r="C40" t="str">
            <v>Lindfield 5k</v>
          </cell>
          <cell r="D40">
            <v>1.5474537037037038E-2</v>
          </cell>
          <cell r="F40" t="str">
            <v>Jason Robinson</v>
          </cell>
          <cell r="G40">
            <v>25405</v>
          </cell>
          <cell r="H40" t="str">
            <v>m</v>
          </cell>
          <cell r="I40">
            <v>50</v>
          </cell>
          <cell r="K40">
            <v>2</v>
          </cell>
          <cell r="L40">
            <v>0.88009999999999999</v>
          </cell>
          <cell r="M40">
            <v>779</v>
          </cell>
          <cell r="N40">
            <v>885.12699999999995</v>
          </cell>
          <cell r="O40">
            <v>66.202468212415852</v>
          </cell>
          <cell r="P40" t="str">
            <v>m25</v>
          </cell>
          <cell r="R40">
            <v>1</v>
          </cell>
          <cell r="S40">
            <v>779</v>
          </cell>
          <cell r="T40">
            <v>58.264771877337317</v>
          </cell>
          <cell r="U40" t="str">
            <v>m27</v>
          </cell>
          <cell r="W40" t="str">
            <v>mV50</v>
          </cell>
          <cell r="X40">
            <v>6</v>
          </cell>
          <cell r="AA40">
            <v>1.486111111111111E-2</v>
          </cell>
          <cell r="AB40">
            <v>1.0412772585669783</v>
          </cell>
          <cell r="AC40">
            <v>26</v>
          </cell>
        </row>
        <row r="41">
          <cell r="B41" t="str">
            <v>thok</v>
          </cell>
          <cell r="C41" t="str">
            <v>Burgess Hill 5k</v>
          </cell>
          <cell r="D41">
            <v>1.5636574074074074E-2</v>
          </cell>
          <cell r="F41" t="str">
            <v>Karen Thompson</v>
          </cell>
          <cell r="G41">
            <v>23523</v>
          </cell>
          <cell r="H41" t="str">
            <v>f</v>
          </cell>
          <cell r="I41">
            <v>55</v>
          </cell>
          <cell r="K41">
            <v>2</v>
          </cell>
          <cell r="L41">
            <v>0.84509999999999996</v>
          </cell>
          <cell r="M41">
            <v>886</v>
          </cell>
          <cell r="N41">
            <v>1048.3969999999999</v>
          </cell>
          <cell r="O41">
            <v>77.601554404145062</v>
          </cell>
          <cell r="P41" t="str">
            <v>f2</v>
          </cell>
          <cell r="R41">
            <v>1</v>
          </cell>
          <cell r="S41">
            <v>886</v>
          </cell>
          <cell r="T41">
            <v>65.581051073279056</v>
          </cell>
          <cell r="U41" t="str">
            <v>f3</v>
          </cell>
          <cell r="W41" t="str">
            <v>fV50</v>
          </cell>
          <cell r="X41">
            <v>1</v>
          </cell>
          <cell r="AA41">
            <v>0</v>
          </cell>
          <cell r="AB41">
            <v>2</v>
          </cell>
          <cell r="AC41">
            <v>48</v>
          </cell>
        </row>
        <row r="42">
          <cell r="B42" t="str">
            <v>lok</v>
          </cell>
          <cell r="C42" t="str">
            <v>Lindfield 5k</v>
          </cell>
          <cell r="D42">
            <v>1.5648148148148151E-2</v>
          </cell>
          <cell r="F42" t="str">
            <v>Kim Lo</v>
          </cell>
          <cell r="G42">
            <v>29118</v>
          </cell>
          <cell r="H42" t="str">
            <v>f</v>
          </cell>
          <cell r="I42">
            <v>40</v>
          </cell>
          <cell r="K42">
            <v>2</v>
          </cell>
          <cell r="L42">
            <v>0.97340000000000004</v>
          </cell>
          <cell r="M42">
            <v>886</v>
          </cell>
          <cell r="N42">
            <v>910.21199999999999</v>
          </cell>
          <cell r="O42">
            <v>67.323372781065075</v>
          </cell>
          <cell r="P42" t="str">
            <v>f6</v>
          </cell>
          <cell r="R42">
            <v>1</v>
          </cell>
          <cell r="S42">
            <v>886</v>
          </cell>
          <cell r="T42">
            <v>65.532544378698205</v>
          </cell>
          <cell r="U42" t="str">
            <v>f4</v>
          </cell>
          <cell r="W42" t="str">
            <v>fV40</v>
          </cell>
          <cell r="X42">
            <v>3</v>
          </cell>
          <cell r="AA42">
            <v>1.3877314814814816E-2</v>
          </cell>
          <cell r="AB42">
            <v>1.1276063386155131</v>
          </cell>
          <cell r="AC42">
            <v>42</v>
          </cell>
        </row>
        <row r="43">
          <cell r="B43" t="str">
            <v>mits</v>
          </cell>
          <cell r="C43" t="str">
            <v>HH West 5k</v>
          </cell>
          <cell r="D43">
            <v>1.5752314814814813E-2</v>
          </cell>
          <cell r="F43" t="str">
            <v>Steve Mitchell</v>
          </cell>
          <cell r="G43">
            <v>24207</v>
          </cell>
          <cell r="H43" t="str">
            <v>m</v>
          </cell>
          <cell r="I43">
            <v>54</v>
          </cell>
          <cell r="K43">
            <v>2</v>
          </cell>
          <cell r="L43">
            <v>0.85329999999999995</v>
          </cell>
          <cell r="M43">
            <v>779</v>
          </cell>
          <cell r="N43">
            <v>912.92600000000004</v>
          </cell>
          <cell r="O43">
            <v>67.077590007347538</v>
          </cell>
          <cell r="P43" t="str">
            <v>m24</v>
          </cell>
          <cell r="R43">
            <v>1</v>
          </cell>
          <cell r="S43">
            <v>779</v>
          </cell>
          <cell r="T43">
            <v>57.237325495958856</v>
          </cell>
          <cell r="U43" t="str">
            <v>m28</v>
          </cell>
          <cell r="W43" t="str">
            <v>mV50</v>
          </cell>
          <cell r="X43">
            <v>7</v>
          </cell>
          <cell r="AA43">
            <v>1.4722222222222222E-2</v>
          </cell>
          <cell r="AB43">
            <v>1.0699685534591195</v>
          </cell>
          <cell r="AC43">
            <v>34</v>
          </cell>
        </row>
        <row r="44">
          <cell r="B44" t="str">
            <v>sykm</v>
          </cell>
          <cell r="C44" t="str">
            <v>HH West 5k</v>
          </cell>
          <cell r="D44">
            <v>1.5879629629629629E-2</v>
          </cell>
          <cell r="F44" t="str">
            <v>Mark Sykes</v>
          </cell>
          <cell r="G44">
            <v>21626</v>
          </cell>
          <cell r="H44" t="str">
            <v>m</v>
          </cell>
          <cell r="I44">
            <v>61</v>
          </cell>
          <cell r="K44">
            <v>2</v>
          </cell>
          <cell r="L44">
            <v>0.80640000000000001</v>
          </cell>
          <cell r="M44">
            <v>779</v>
          </cell>
          <cell r="N44">
            <v>966.02200000000005</v>
          </cell>
          <cell r="O44">
            <v>70.40976676384841</v>
          </cell>
          <cell r="P44" t="str">
            <v>m19</v>
          </cell>
          <cell r="R44">
            <v>1</v>
          </cell>
          <cell r="S44">
            <v>779</v>
          </cell>
          <cell r="T44">
            <v>56.778425655976669</v>
          </cell>
          <cell r="U44" t="str">
            <v>m29</v>
          </cell>
          <cell r="W44" t="str">
            <v>mV60</v>
          </cell>
          <cell r="X44">
            <v>3</v>
          </cell>
          <cell r="AA44">
            <v>1.5717592592592592E-2</v>
          </cell>
          <cell r="AB44">
            <v>1.0103092783505154</v>
          </cell>
          <cell r="AC44">
            <v>12</v>
          </cell>
        </row>
        <row r="45">
          <cell r="B45" t="str">
            <v>colr</v>
          </cell>
          <cell r="C45" t="str">
            <v>Lindfield 5k</v>
          </cell>
          <cell r="D45">
            <v>1.5891203703703703E-2</v>
          </cell>
          <cell r="F45" t="str">
            <v>Richard Cole</v>
          </cell>
          <cell r="G45">
            <v>30285</v>
          </cell>
          <cell r="H45" t="str">
            <v>m</v>
          </cell>
          <cell r="I45">
            <v>37</v>
          </cell>
          <cell r="K45">
            <v>2</v>
          </cell>
          <cell r="L45">
            <v>0.96719999999999995</v>
          </cell>
          <cell r="M45">
            <v>779</v>
          </cell>
          <cell r="N45">
            <v>805.41800000000001</v>
          </cell>
          <cell r="O45">
            <v>58.661179898033502</v>
          </cell>
          <cell r="P45" t="str">
            <v>m32</v>
          </cell>
          <cell r="R45">
            <v>1</v>
          </cell>
          <cell r="S45">
            <v>779</v>
          </cell>
          <cell r="T45">
            <v>56.737072104879829</v>
          </cell>
          <cell r="U45" t="str">
            <v>m30</v>
          </cell>
          <cell r="W45" t="str">
            <v>mSen</v>
          </cell>
          <cell r="X45">
            <v>10</v>
          </cell>
          <cell r="AA45">
            <v>1.4513888888888887E-2</v>
          </cell>
          <cell r="AB45">
            <v>1.094896331738437</v>
          </cell>
          <cell r="AC45">
            <v>38</v>
          </cell>
        </row>
        <row r="46">
          <cell r="B46" t="str">
            <v>howm</v>
          </cell>
          <cell r="C46" t="str">
            <v>HH West 5k</v>
          </cell>
          <cell r="D46">
            <v>1.6168981481481482E-2</v>
          </cell>
          <cell r="F46" t="str">
            <v>Matt Howells</v>
          </cell>
          <cell r="G46">
            <v>28747</v>
          </cell>
          <cell r="H46" t="str">
            <v>m</v>
          </cell>
          <cell r="I46">
            <v>41</v>
          </cell>
          <cell r="K46">
            <v>2</v>
          </cell>
          <cell r="L46">
            <v>0.94040000000000001</v>
          </cell>
          <cell r="M46">
            <v>779</v>
          </cell>
          <cell r="N46">
            <v>828.37099999999998</v>
          </cell>
          <cell r="O46">
            <v>59.296420901932713</v>
          </cell>
          <cell r="P46" t="str">
            <v>m31</v>
          </cell>
          <cell r="R46">
            <v>1</v>
          </cell>
          <cell r="S46">
            <v>779</v>
          </cell>
          <cell r="T46">
            <v>55.762347888332144</v>
          </cell>
          <cell r="U46" t="str">
            <v>m31</v>
          </cell>
          <cell r="W46" t="str">
            <v>mV40</v>
          </cell>
          <cell r="X46">
            <v>12</v>
          </cell>
          <cell r="AA46">
            <v>0</v>
          </cell>
          <cell r="AB46">
            <v>2</v>
          </cell>
          <cell r="AC46">
            <v>48</v>
          </cell>
        </row>
        <row r="47">
          <cell r="B47" t="str">
            <v>levL</v>
          </cell>
          <cell r="C47" t="str">
            <v>HH West 5k</v>
          </cell>
          <cell r="D47">
            <v>1.6319444444444445E-2</v>
          </cell>
          <cell r="F47" t="str">
            <v>Lydia Levy</v>
          </cell>
          <cell r="G47">
            <v>32901</v>
          </cell>
          <cell r="H47" t="str">
            <v>f</v>
          </cell>
          <cell r="I47">
            <v>30</v>
          </cell>
          <cell r="K47">
            <v>2</v>
          </cell>
          <cell r="L47">
            <v>1</v>
          </cell>
          <cell r="M47">
            <v>886</v>
          </cell>
          <cell r="N47">
            <v>886</v>
          </cell>
          <cell r="O47">
            <v>62.836879432624102</v>
          </cell>
          <cell r="P47" t="str">
            <v>f8</v>
          </cell>
          <cell r="R47">
            <v>1</v>
          </cell>
          <cell r="S47">
            <v>886</v>
          </cell>
          <cell r="T47">
            <v>62.836879432624102</v>
          </cell>
          <cell r="U47" t="str">
            <v>f5</v>
          </cell>
          <cell r="W47" t="str">
            <v>fSen</v>
          </cell>
          <cell r="X47">
            <v>1</v>
          </cell>
          <cell r="AA47">
            <v>1.6979166666666667E-2</v>
          </cell>
          <cell r="AB47">
            <v>0.96114519427402867</v>
          </cell>
          <cell r="AC47">
            <v>2</v>
          </cell>
        </row>
        <row r="48">
          <cell r="B48" t="str">
            <v>kins</v>
          </cell>
          <cell r="C48" t="str">
            <v>HH West 5k</v>
          </cell>
          <cell r="D48">
            <v>1.6493055555555556E-2</v>
          </cell>
          <cell r="F48" t="str">
            <v>Sarah King</v>
          </cell>
          <cell r="G48">
            <v>29927</v>
          </cell>
          <cell r="H48" t="str">
            <v>f</v>
          </cell>
          <cell r="I48">
            <v>38</v>
          </cell>
          <cell r="K48">
            <v>2</v>
          </cell>
          <cell r="L48">
            <v>0.98309999999999997</v>
          </cell>
          <cell r="M48">
            <v>886</v>
          </cell>
          <cell r="N48">
            <v>901.23099999999999</v>
          </cell>
          <cell r="O48">
            <v>63.244280701754384</v>
          </cell>
          <cell r="P48" t="str">
            <v>f7</v>
          </cell>
          <cell r="R48">
            <v>1</v>
          </cell>
          <cell r="S48">
            <v>886</v>
          </cell>
          <cell r="T48">
            <v>62.175438596491226</v>
          </cell>
          <cell r="U48" t="str">
            <v>f6</v>
          </cell>
          <cell r="W48" t="str">
            <v>fSen</v>
          </cell>
          <cell r="X48">
            <v>2</v>
          </cell>
          <cell r="AA48">
            <v>0</v>
          </cell>
          <cell r="AB48">
            <v>2</v>
          </cell>
          <cell r="AC48">
            <v>48</v>
          </cell>
        </row>
        <row r="49">
          <cell r="B49" t="str">
            <v>buck</v>
          </cell>
          <cell r="C49" t="str">
            <v>HH West 5k</v>
          </cell>
          <cell r="D49">
            <v>1.6932870370370369E-2</v>
          </cell>
          <cell r="F49" t="str">
            <v>Katherine Buckeridge</v>
          </cell>
          <cell r="G49">
            <v>25654</v>
          </cell>
          <cell r="H49" t="str">
            <v>f</v>
          </cell>
          <cell r="I49">
            <v>50</v>
          </cell>
          <cell r="K49">
            <v>2</v>
          </cell>
          <cell r="L49">
            <v>0.89370000000000005</v>
          </cell>
          <cell r="M49">
            <v>886</v>
          </cell>
          <cell r="N49">
            <v>991.38400000000001</v>
          </cell>
          <cell r="O49">
            <v>67.763773069036233</v>
          </cell>
          <cell r="P49" t="str">
            <v>f5</v>
          </cell>
          <cell r="R49">
            <v>1</v>
          </cell>
          <cell r="S49">
            <v>886</v>
          </cell>
          <cell r="T49">
            <v>60.560492139439518</v>
          </cell>
          <cell r="U49" t="str">
            <v>f7</v>
          </cell>
          <cell r="W49" t="str">
            <v>fV50</v>
          </cell>
          <cell r="X49">
            <v>2</v>
          </cell>
          <cell r="AA49">
            <v>1.6435185185185185E-2</v>
          </cell>
          <cell r="AB49">
            <v>1.0302816901408449</v>
          </cell>
          <cell r="AC49">
            <v>23</v>
          </cell>
        </row>
        <row r="50">
          <cell r="B50" t="str">
            <v>morg</v>
          </cell>
          <cell r="C50" t="str">
            <v>HH West 5k</v>
          </cell>
          <cell r="D50">
            <v>1.7187499999999998E-2</v>
          </cell>
          <cell r="F50" t="str">
            <v>Gemma Morgan</v>
          </cell>
          <cell r="G50">
            <v>29053</v>
          </cell>
          <cell r="H50" t="str">
            <v>f</v>
          </cell>
          <cell r="I50">
            <v>40</v>
          </cell>
          <cell r="K50">
            <v>2</v>
          </cell>
          <cell r="L50">
            <v>0.97340000000000004</v>
          </cell>
          <cell r="M50">
            <v>886</v>
          </cell>
          <cell r="N50">
            <v>910.21199999999999</v>
          </cell>
          <cell r="O50">
            <v>61.293737373737386</v>
          </cell>
          <cell r="P50" t="str">
            <v>f9</v>
          </cell>
          <cell r="R50">
            <v>1</v>
          </cell>
          <cell r="S50">
            <v>886</v>
          </cell>
          <cell r="T50">
            <v>59.663299663299682</v>
          </cell>
          <cell r="U50" t="str">
            <v>f8</v>
          </cell>
          <cell r="W50" t="str">
            <v>fV40</v>
          </cell>
          <cell r="X50">
            <v>4</v>
          </cell>
          <cell r="AA50">
            <v>1.6562500000000001E-2</v>
          </cell>
          <cell r="AB50">
            <v>1.0377358490566035</v>
          </cell>
          <cell r="AC50">
            <v>24</v>
          </cell>
        </row>
        <row r="51">
          <cell r="B51" t="str">
            <v>fraJ</v>
          </cell>
          <cell r="C51" t="str">
            <v>HH West 5k</v>
          </cell>
          <cell r="D51">
            <v>1.8217592592592594E-2</v>
          </cell>
          <cell r="F51" t="str">
            <v>Josh Franks</v>
          </cell>
          <cell r="G51">
            <v>29542</v>
          </cell>
          <cell r="H51" t="str">
            <v>m</v>
          </cell>
          <cell r="I51">
            <v>39</v>
          </cell>
          <cell r="K51">
            <v>2</v>
          </cell>
          <cell r="L51">
            <v>0.95379999999999998</v>
          </cell>
          <cell r="M51">
            <v>779</v>
          </cell>
          <cell r="N51">
            <v>816.73299999999995</v>
          </cell>
          <cell r="O51">
            <v>51.889008894536204</v>
          </cell>
          <cell r="P51" t="str">
            <v>m34</v>
          </cell>
          <cell r="R51">
            <v>1</v>
          </cell>
          <cell r="S51">
            <v>779</v>
          </cell>
          <cell r="T51">
            <v>49.491740787801767</v>
          </cell>
          <cell r="U51" t="str">
            <v>m32</v>
          </cell>
          <cell r="W51" t="str">
            <v>mSen</v>
          </cell>
          <cell r="X51">
            <v>11</v>
          </cell>
          <cell r="AA51">
            <v>1.695601851851852E-2</v>
          </cell>
          <cell r="AB51">
            <v>1.0744027303754267</v>
          </cell>
          <cell r="AC51">
            <v>35</v>
          </cell>
        </row>
        <row r="52">
          <cell r="B52" t="str">
            <v>tomt</v>
          </cell>
          <cell r="C52" t="str">
            <v>Burgess Hill 5k</v>
          </cell>
          <cell r="D52">
            <v>1.8391203703703705E-2</v>
          </cell>
          <cell r="F52" t="str">
            <v>Tommy Tomkins</v>
          </cell>
          <cell r="G52">
            <v>24920</v>
          </cell>
          <cell r="H52" t="str">
            <v>m</v>
          </cell>
          <cell r="I52">
            <v>52</v>
          </cell>
          <cell r="K52">
            <v>2</v>
          </cell>
          <cell r="L52">
            <v>0.86670000000000003</v>
          </cell>
          <cell r="M52">
            <v>779</v>
          </cell>
          <cell r="N52">
            <v>898.81200000000001</v>
          </cell>
          <cell r="O52">
            <v>56.564631843926996</v>
          </cell>
          <cell r="P52" t="str">
            <v>m33</v>
          </cell>
          <cell r="R52">
            <v>1</v>
          </cell>
          <cell r="S52">
            <v>779</v>
          </cell>
          <cell r="T52">
            <v>49.02454373820013</v>
          </cell>
          <cell r="U52" t="str">
            <v>m33</v>
          </cell>
          <cell r="W52" t="str">
            <v>mV50</v>
          </cell>
          <cell r="X52">
            <v>8</v>
          </cell>
          <cell r="AA52">
            <v>1.6597222222222222E-2</v>
          </cell>
          <cell r="AB52">
            <v>1.1080892608089261</v>
          </cell>
          <cell r="AC52">
            <v>40</v>
          </cell>
        </row>
        <row r="53">
          <cell r="B53" t="str">
            <v>morg</v>
          </cell>
          <cell r="C53" t="str">
            <v>Lindfield 5k</v>
          </cell>
          <cell r="D53">
            <v>1.8472222222222223E-2</v>
          </cell>
          <cell r="F53" t="str">
            <v>Gemma Morgan</v>
          </cell>
          <cell r="G53">
            <v>29053</v>
          </cell>
          <cell r="H53" t="str">
            <v>f</v>
          </cell>
          <cell r="I53">
            <v>40</v>
          </cell>
          <cell r="K53">
            <v>2</v>
          </cell>
          <cell r="L53">
            <v>0.97340000000000004</v>
          </cell>
          <cell r="M53">
            <v>886</v>
          </cell>
          <cell r="N53">
            <v>910.21199999999999</v>
          </cell>
          <cell r="O53">
            <v>57.030827067669179</v>
          </cell>
          <cell r="P53" t="str">
            <v>f12</v>
          </cell>
          <cell r="R53">
            <v>1</v>
          </cell>
          <cell r="S53">
            <v>886</v>
          </cell>
          <cell r="T53">
            <v>55.513784461152881</v>
          </cell>
          <cell r="U53" t="str">
            <v>f9</v>
          </cell>
          <cell r="W53" t="str">
            <v>fV40</v>
          </cell>
          <cell r="X53">
            <v>5</v>
          </cell>
          <cell r="AA53">
            <v>1.6562500000000001E-2</v>
          </cell>
          <cell r="AB53">
            <v>1.1153039832285114</v>
          </cell>
          <cell r="AC53">
            <v>41</v>
          </cell>
        </row>
        <row r="54">
          <cell r="B54" t="str">
            <v>hemm</v>
          </cell>
          <cell r="C54" t="str">
            <v>HH West 5k</v>
          </cell>
          <cell r="D54">
            <v>1.8506944444444444E-2</v>
          </cell>
          <cell r="F54" t="str">
            <v>Marion Hemsworth</v>
          </cell>
          <cell r="G54">
            <v>18492</v>
          </cell>
          <cell r="H54" t="str">
            <v>f</v>
          </cell>
          <cell r="I54">
            <v>69</v>
          </cell>
          <cell r="K54">
            <v>2</v>
          </cell>
          <cell r="L54">
            <v>0.70920000000000005</v>
          </cell>
          <cell r="M54">
            <v>886</v>
          </cell>
          <cell r="N54">
            <v>1249.2950000000001</v>
          </cell>
          <cell r="O54">
            <v>78.129768605378374</v>
          </cell>
          <cell r="P54" t="str">
            <v>f1</v>
          </cell>
          <cell r="R54">
            <v>1</v>
          </cell>
          <cell r="S54">
            <v>886</v>
          </cell>
          <cell r="T54">
            <v>55.40963101938712</v>
          </cell>
          <cell r="U54" t="str">
            <v>f10</v>
          </cell>
          <cell r="W54" t="str">
            <v>fV60</v>
          </cell>
          <cell r="X54">
            <v>1</v>
          </cell>
          <cell r="AA54">
            <v>1.8206018518518517E-2</v>
          </cell>
          <cell r="AB54">
            <v>1.0165289256198347</v>
          </cell>
          <cell r="AC54">
            <v>17</v>
          </cell>
        </row>
        <row r="55">
          <cell r="B55" t="str">
            <v>glac</v>
          </cell>
          <cell r="C55" t="str">
            <v>HH West 5k</v>
          </cell>
          <cell r="D55">
            <v>1.8761574074074073E-2</v>
          </cell>
          <cell r="E55" t="str">
            <v>**</v>
          </cell>
          <cell r="F55" t="str">
            <v>Christopher Glanfield</v>
          </cell>
          <cell r="G55">
            <v>32855</v>
          </cell>
          <cell r="H55" t="str">
            <v>m</v>
          </cell>
          <cell r="I55">
            <v>30</v>
          </cell>
          <cell r="K55">
            <v>2</v>
          </cell>
          <cell r="L55">
            <v>0.997</v>
          </cell>
          <cell r="M55">
            <v>779</v>
          </cell>
          <cell r="N55">
            <v>781.34400000000005</v>
          </cell>
          <cell r="O55">
            <v>48.201357186921662</v>
          </cell>
          <cell r="P55" t="str">
            <v>m37</v>
          </cell>
          <cell r="R55">
            <v>1</v>
          </cell>
          <cell r="S55">
            <v>779</v>
          </cell>
          <cell r="T55">
            <v>48.056755089450967</v>
          </cell>
          <cell r="U55" t="str">
            <v>m35</v>
          </cell>
          <cell r="W55" t="str">
            <v>mSen</v>
          </cell>
          <cell r="X55">
            <v>12</v>
          </cell>
          <cell r="AA55">
            <v>1.9224537037037037E-2</v>
          </cell>
          <cell r="AB55">
            <v>0.97591812161348579</v>
          </cell>
          <cell r="AC55">
            <v>4</v>
          </cell>
        </row>
        <row r="56">
          <cell r="B56" t="str">
            <v>robl</v>
          </cell>
          <cell r="C56" t="str">
            <v>Lindfield 5k</v>
          </cell>
          <cell r="D56">
            <v>1.9201388888888889E-2</v>
          </cell>
          <cell r="F56" t="str">
            <v>Lio Robinson</v>
          </cell>
          <cell r="G56">
            <v>38228</v>
          </cell>
          <cell r="H56" t="str">
            <v>m</v>
          </cell>
          <cell r="I56">
            <v>15</v>
          </cell>
          <cell r="K56">
            <v>2</v>
          </cell>
          <cell r="L56">
            <v>0.96619999999999995</v>
          </cell>
          <cell r="M56">
            <v>779</v>
          </cell>
          <cell r="N56">
            <v>806.25099999999998</v>
          </cell>
          <cell r="O56">
            <v>48.598613622664253</v>
          </cell>
          <cell r="P56" t="str">
            <v>m36</v>
          </cell>
          <cell r="R56">
            <v>1</v>
          </cell>
          <cell r="S56">
            <v>779</v>
          </cell>
          <cell r="T56">
            <v>46.955997588908986</v>
          </cell>
          <cell r="U56" t="str">
            <v>m36</v>
          </cell>
          <cell r="W56" t="str">
            <v>mU20</v>
          </cell>
          <cell r="X56">
            <v>1</v>
          </cell>
          <cell r="AA56">
            <v>1.6898148148148148E-2</v>
          </cell>
          <cell r="AB56">
            <v>1.1363013698630138</v>
          </cell>
          <cell r="AC56">
            <v>45</v>
          </cell>
        </row>
        <row r="57">
          <cell r="B57" t="str">
            <v>robs</v>
          </cell>
          <cell r="C57" t="str">
            <v>Lindfield 5k</v>
          </cell>
          <cell r="D57">
            <v>1.9201504629629631E-2</v>
          </cell>
          <cell r="F57" t="str">
            <v>Shelagh Robinson</v>
          </cell>
          <cell r="G57">
            <v>25987</v>
          </cell>
          <cell r="H57" t="str">
            <v>f</v>
          </cell>
          <cell r="I57">
            <v>49</v>
          </cell>
          <cell r="K57">
            <v>2</v>
          </cell>
          <cell r="L57">
            <v>0.90339999999999998</v>
          </cell>
          <cell r="M57">
            <v>886</v>
          </cell>
          <cell r="N57">
            <v>980.73900000000003</v>
          </cell>
          <cell r="O57">
            <v>59.115918529725555</v>
          </cell>
          <cell r="P57" t="str">
            <v>f10</v>
          </cell>
          <cell r="R57">
            <v>1</v>
          </cell>
          <cell r="S57">
            <v>886</v>
          </cell>
          <cell r="T57">
            <v>53.405344151029823</v>
          </cell>
          <cell r="U57" t="str">
            <v>f11</v>
          </cell>
          <cell r="W57" t="str">
            <v>fV40</v>
          </cell>
          <cell r="X57">
            <v>6</v>
          </cell>
          <cell r="AA57">
            <v>1.7835648148148149E-2</v>
          </cell>
          <cell r="AB57">
            <v>1.0765801427644386</v>
          </cell>
          <cell r="AC57">
            <v>36</v>
          </cell>
        </row>
        <row r="58">
          <cell r="B58" t="str">
            <v>robs</v>
          </cell>
          <cell r="C58" t="str">
            <v>Burgess Hill 5k</v>
          </cell>
          <cell r="D58">
            <v>1.9664351851851853E-2</v>
          </cell>
          <cell r="F58" t="str">
            <v>Shelagh Robinson</v>
          </cell>
          <cell r="G58">
            <v>25987</v>
          </cell>
          <cell r="H58" t="str">
            <v>f</v>
          </cell>
          <cell r="I58">
            <v>49</v>
          </cell>
          <cell r="K58">
            <v>2</v>
          </cell>
          <cell r="L58">
            <v>0.90339999999999998</v>
          </cell>
          <cell r="M58">
            <v>886</v>
          </cell>
          <cell r="N58">
            <v>980.73900000000003</v>
          </cell>
          <cell r="O58">
            <v>57.724484991171273</v>
          </cell>
          <cell r="P58" t="str">
            <v>f11</v>
          </cell>
          <cell r="R58">
            <v>1</v>
          </cell>
          <cell r="S58">
            <v>886</v>
          </cell>
          <cell r="T58">
            <v>52.148322542672162</v>
          </cell>
          <cell r="U58" t="str">
            <v>f12</v>
          </cell>
          <cell r="W58" t="str">
            <v>fV40</v>
          </cell>
          <cell r="X58">
            <v>7</v>
          </cell>
          <cell r="AA58">
            <v>1.7835648148148149E-2</v>
          </cell>
          <cell r="AB58">
            <v>1.1025308241401688</v>
          </cell>
          <cell r="AC58">
            <v>39</v>
          </cell>
        </row>
        <row r="59">
          <cell r="B59" t="str">
            <v>boak</v>
          </cell>
          <cell r="C59" t="str">
            <v>Lindfield 5k</v>
          </cell>
          <cell r="D59">
            <v>2.0682870370370372E-2</v>
          </cell>
          <cell r="F59" t="str">
            <v>Klara Boarder</v>
          </cell>
          <cell r="G59">
            <v>28750</v>
          </cell>
          <cell r="H59" t="str">
            <v>f</v>
          </cell>
          <cell r="I59">
            <v>41</v>
          </cell>
          <cell r="K59">
            <v>2</v>
          </cell>
          <cell r="L59">
            <v>0.96779999999999999</v>
          </cell>
          <cell r="M59">
            <v>886</v>
          </cell>
          <cell r="N59">
            <v>915.47799999999995</v>
          </cell>
          <cell r="O59">
            <v>51.229882484611068</v>
          </cell>
          <cell r="P59" t="str">
            <v>f14</v>
          </cell>
          <cell r="R59">
            <v>1</v>
          </cell>
          <cell r="S59">
            <v>886</v>
          </cell>
          <cell r="T59">
            <v>49.580302182428646</v>
          </cell>
          <cell r="U59" t="str">
            <v>f13</v>
          </cell>
          <cell r="W59" t="str">
            <v>fV40</v>
          </cell>
          <cell r="X59">
            <v>8</v>
          </cell>
          <cell r="AA59">
            <v>1.7893518518518517E-2</v>
          </cell>
          <cell r="AB59">
            <v>1.1558861578266497</v>
          </cell>
          <cell r="AC59">
            <v>46</v>
          </cell>
        </row>
        <row r="60">
          <cell r="B60" t="str">
            <v>hams</v>
          </cell>
          <cell r="C60" t="str">
            <v>HH West 5k</v>
          </cell>
          <cell r="D60">
            <v>2.0995370370370373E-2</v>
          </cell>
          <cell r="F60" t="str">
            <v>Sarah Hamilton</v>
          </cell>
          <cell r="G60">
            <v>24920</v>
          </cell>
          <cell r="H60" t="str">
            <v>f</v>
          </cell>
          <cell r="I60">
            <v>52</v>
          </cell>
          <cell r="K60">
            <v>2</v>
          </cell>
          <cell r="L60">
            <v>0.87429999999999997</v>
          </cell>
          <cell r="M60">
            <v>886</v>
          </cell>
          <cell r="N60">
            <v>1013.3819999999999</v>
          </cell>
          <cell r="O60">
            <v>55.864498346196243</v>
          </cell>
          <cell r="P60" t="str">
            <v>f13</v>
          </cell>
          <cell r="R60">
            <v>1</v>
          </cell>
          <cell r="S60">
            <v>886</v>
          </cell>
          <cell r="T60">
            <v>48.842337375964711</v>
          </cell>
          <cell r="U60" t="str">
            <v>f14</v>
          </cell>
          <cell r="W60" t="str">
            <v>fV50</v>
          </cell>
          <cell r="X60">
            <v>3</v>
          </cell>
          <cell r="AA60">
            <v>1.8587962962962962E-2</v>
          </cell>
          <cell r="AB60">
            <v>1.1295143212951433</v>
          </cell>
          <cell r="AC60">
            <v>44</v>
          </cell>
        </row>
        <row r="61">
          <cell r="B61" t="str">
            <v>parm</v>
          </cell>
          <cell r="C61" t="str">
            <v>HH West 5k</v>
          </cell>
          <cell r="D61">
            <v>2.1180555555555553E-2</v>
          </cell>
          <cell r="F61" t="str">
            <v>Michael Parish</v>
          </cell>
          <cell r="G61">
            <v>22757</v>
          </cell>
          <cell r="H61" t="str">
            <v>m</v>
          </cell>
          <cell r="I61">
            <v>58</v>
          </cell>
          <cell r="K61">
            <v>2</v>
          </cell>
          <cell r="L61">
            <v>0.82650000000000001</v>
          </cell>
          <cell r="M61">
            <v>779</v>
          </cell>
          <cell r="N61">
            <v>942.529</v>
          </cell>
          <cell r="O61">
            <v>51.504316939890714</v>
          </cell>
          <cell r="P61" t="str">
            <v>m35</v>
          </cell>
          <cell r="R61">
            <v>1</v>
          </cell>
          <cell r="S61">
            <v>779</v>
          </cell>
          <cell r="T61">
            <v>42.568306010928964</v>
          </cell>
          <cell r="U61" t="str">
            <v>m37</v>
          </cell>
          <cell r="W61" t="str">
            <v>mV50</v>
          </cell>
          <cell r="X61">
            <v>9</v>
          </cell>
          <cell r="AA61">
            <v>1.8090277777777778E-2</v>
          </cell>
          <cell r="AB61">
            <v>1.1708253358925143</v>
          </cell>
          <cell r="AC61">
            <v>47</v>
          </cell>
        </row>
        <row r="62">
          <cell r="B62" t="str">
            <v>hinc</v>
          </cell>
          <cell r="C62" t="str">
            <v>HH West 5k</v>
          </cell>
          <cell r="D62">
            <v>2.2361111111111113E-2</v>
          </cell>
          <cell r="F62" t="str">
            <v>Carys Hind</v>
          </cell>
          <cell r="G62">
            <v>29684</v>
          </cell>
          <cell r="H62" t="str">
            <v>f</v>
          </cell>
          <cell r="I62">
            <v>39</v>
          </cell>
          <cell r="K62">
            <v>2</v>
          </cell>
          <cell r="L62">
            <v>0.97850000000000004</v>
          </cell>
          <cell r="M62">
            <v>886</v>
          </cell>
          <cell r="N62">
            <v>905.46799999999996</v>
          </cell>
          <cell r="O62">
            <v>46.866873706004135</v>
          </cell>
          <cell r="P62" t="str">
            <v>f15</v>
          </cell>
          <cell r="R62">
            <v>1</v>
          </cell>
          <cell r="S62">
            <v>886</v>
          </cell>
          <cell r="T62">
            <v>45.859213250517598</v>
          </cell>
          <cell r="U62" t="str">
            <v>f15</v>
          </cell>
          <cell r="W62" t="str">
            <v>fSen</v>
          </cell>
          <cell r="X62">
            <v>3</v>
          </cell>
        </row>
        <row r="63">
          <cell r="B63" t="e">
            <v>#NUM!</v>
          </cell>
          <cell r="C63" t="e">
            <v>#NUM!</v>
          </cell>
          <cell r="D63" t="e">
            <v>#NUM!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K63" t="e">
            <v>#NUM!</v>
          </cell>
          <cell r="L63" t="e">
            <v>#NUM!</v>
          </cell>
          <cell r="M63" t="e">
            <v>#NUM!</v>
          </cell>
          <cell r="N63" t="e">
            <v>#NUM!</v>
          </cell>
          <cell r="O63" t="e">
            <v>#NUM!</v>
          </cell>
          <cell r="P63" t="e">
            <v>#NUM!</v>
          </cell>
          <cell r="R63">
            <v>1</v>
          </cell>
          <cell r="S63" t="e">
            <v>#NUM!</v>
          </cell>
          <cell r="T63" t="e">
            <v>#NUM!</v>
          </cell>
          <cell r="U63" t="e">
            <v>#NUM!</v>
          </cell>
        </row>
        <row r="64">
          <cell r="B64" t="e">
            <v>#NUM!</v>
          </cell>
          <cell r="C64" t="e">
            <v>#NUM!</v>
          </cell>
          <cell r="D64" t="e">
            <v>#NUM!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K64" t="e">
            <v>#NUM!</v>
          </cell>
          <cell r="L64" t="e">
            <v>#NUM!</v>
          </cell>
          <cell r="M64" t="e">
            <v>#NUM!</v>
          </cell>
          <cell r="N64" t="e">
            <v>#NUM!</v>
          </cell>
          <cell r="O64" t="e">
            <v>#NUM!</v>
          </cell>
          <cell r="P64" t="e">
            <v>#NUM!</v>
          </cell>
          <cell r="R64">
            <v>1</v>
          </cell>
          <cell r="S64" t="e">
            <v>#NUM!</v>
          </cell>
          <cell r="T64" t="e">
            <v>#NUM!</v>
          </cell>
          <cell r="U64" t="e">
            <v>#NUM!</v>
          </cell>
        </row>
        <row r="65">
          <cell r="B65" t="e">
            <v>#NUM!</v>
          </cell>
          <cell r="C65" t="e">
            <v>#NUM!</v>
          </cell>
          <cell r="D65" t="e">
            <v>#NUM!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K65" t="e">
            <v>#NUM!</v>
          </cell>
          <cell r="L65" t="e">
            <v>#NUM!</v>
          </cell>
          <cell r="M65" t="e">
            <v>#NUM!</v>
          </cell>
          <cell r="N65" t="e">
            <v>#NUM!</v>
          </cell>
          <cell r="O65" t="e">
            <v>#NUM!</v>
          </cell>
          <cell r="P65" t="e">
            <v>#NUM!</v>
          </cell>
          <cell r="R65">
            <v>1</v>
          </cell>
          <cell r="S65" t="e">
            <v>#NUM!</v>
          </cell>
          <cell r="T65" t="e">
            <v>#NUM!</v>
          </cell>
          <cell r="U65" t="e">
            <v>#NUM!</v>
          </cell>
        </row>
        <row r="66">
          <cell r="B66" t="e">
            <v>#NUM!</v>
          </cell>
          <cell r="C66" t="e">
            <v>#NUM!</v>
          </cell>
          <cell r="D66" t="e">
            <v>#NUM!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K66" t="e">
            <v>#NUM!</v>
          </cell>
          <cell r="L66" t="e">
            <v>#NUM!</v>
          </cell>
          <cell r="M66" t="e">
            <v>#NUM!</v>
          </cell>
          <cell r="N66" t="e">
            <v>#NUM!</v>
          </cell>
          <cell r="O66" t="e">
            <v>#NUM!</v>
          </cell>
          <cell r="P66" t="e">
            <v>#NUM!</v>
          </cell>
          <cell r="R66">
            <v>1</v>
          </cell>
          <cell r="S66" t="e">
            <v>#NUM!</v>
          </cell>
          <cell r="T66" t="e">
            <v>#NUM!</v>
          </cell>
          <cell r="U66" t="e">
            <v>#NUM!</v>
          </cell>
        </row>
        <row r="67">
          <cell r="B67" t="e">
            <v>#NUM!</v>
          </cell>
          <cell r="C67" t="e">
            <v>#NUM!</v>
          </cell>
          <cell r="D67" t="e">
            <v>#NUM!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K67" t="e">
            <v>#NUM!</v>
          </cell>
          <cell r="L67" t="e">
            <v>#NUM!</v>
          </cell>
          <cell r="M67" t="e">
            <v>#NUM!</v>
          </cell>
          <cell r="N67" t="e">
            <v>#NUM!</v>
          </cell>
          <cell r="O67" t="e">
            <v>#NUM!</v>
          </cell>
          <cell r="P67" t="e">
            <v>#NUM!</v>
          </cell>
          <cell r="R67">
            <v>1</v>
          </cell>
          <cell r="S67" t="e">
            <v>#NUM!</v>
          </cell>
          <cell r="T67" t="e">
            <v>#NUM!</v>
          </cell>
          <cell r="U67" t="e">
            <v>#NUM!</v>
          </cell>
        </row>
      </sheetData>
      <sheetData sheetId="13"/>
      <sheetData sheetId="14">
        <row r="4">
          <cell r="A4" t="str">
            <v>Age</v>
          </cell>
          <cell r="B4" t="str">
            <v>5 km</v>
          </cell>
          <cell r="C4" t="str">
            <v>5.59 km</v>
          </cell>
          <cell r="D4" t="str">
            <v>6 km</v>
          </cell>
          <cell r="E4" t="str">
            <v>4 Mile</v>
          </cell>
          <cell r="F4" t="str">
            <v>8 km</v>
          </cell>
          <cell r="G4" t="str">
            <v>5 Mile</v>
          </cell>
          <cell r="H4" t="str">
            <v>10 km</v>
          </cell>
          <cell r="I4" t="str">
            <v>12 km</v>
          </cell>
          <cell r="J4" t="str">
            <v>15 km</v>
          </cell>
          <cell r="K4" t="str">
            <v>10 Mile</v>
          </cell>
          <cell r="L4" t="str">
            <v>20 km</v>
          </cell>
          <cell r="M4" t="str">
            <v>H. Mar</v>
          </cell>
          <cell r="N4" t="str">
            <v>15 Mile</v>
          </cell>
          <cell r="O4" t="str">
            <v>25 km</v>
          </cell>
          <cell r="P4" t="str">
            <v>30 km</v>
          </cell>
          <cell r="Q4" t="str">
            <v>20 Mile</v>
          </cell>
          <cell r="R4" t="str">
            <v>Marathon</v>
          </cell>
          <cell r="S4" t="str">
            <v>50 km</v>
          </cell>
          <cell r="T4" t="str">
            <v>50 Mile</v>
          </cell>
          <cell r="U4" t="str">
            <v>100 km</v>
          </cell>
          <cell r="V4" t="str">
            <v>150 km</v>
          </cell>
          <cell r="W4" t="str">
            <v>100 Mile</v>
          </cell>
        </row>
        <row r="5">
          <cell r="AA5" t="str">
            <v>Distance</v>
          </cell>
          <cell r="AB5">
            <v>5</v>
          </cell>
          <cell r="AC5">
            <v>5.59</v>
          </cell>
          <cell r="AD5">
            <v>6</v>
          </cell>
          <cell r="AE5">
            <v>6.4373760000000004</v>
          </cell>
          <cell r="AF5">
            <v>8</v>
          </cell>
          <cell r="AG5">
            <v>8.0467200000000005</v>
          </cell>
          <cell r="AH5">
            <v>10</v>
          </cell>
          <cell r="AI5">
            <v>12</v>
          </cell>
          <cell r="AJ5">
            <v>15</v>
          </cell>
          <cell r="AK5">
            <v>16.093440000000001</v>
          </cell>
          <cell r="AL5">
            <v>20</v>
          </cell>
          <cell r="AM5">
            <v>21.0975</v>
          </cell>
          <cell r="AN5">
            <v>24.140159999999998</v>
          </cell>
          <cell r="AO5">
            <v>25</v>
          </cell>
          <cell r="AP5">
            <v>30</v>
          </cell>
          <cell r="AQ5">
            <v>32.186880000000002</v>
          </cell>
          <cell r="AR5">
            <v>42.195</v>
          </cell>
          <cell r="AS5">
            <v>50</v>
          </cell>
          <cell r="AT5">
            <v>80.467359999999999</v>
          </cell>
          <cell r="AU5">
            <v>100</v>
          </cell>
          <cell r="AV5">
            <v>150</v>
          </cell>
          <cell r="AW5">
            <v>160.93440000000001</v>
          </cell>
          <cell r="BA5" t="str">
            <v>dist(km)</v>
          </cell>
          <cell r="BB5">
            <v>5</v>
          </cell>
          <cell r="BC5">
            <v>5.59</v>
          </cell>
          <cell r="BD5">
            <v>6</v>
          </cell>
          <cell r="BE5">
            <v>6.4373760000000004</v>
          </cell>
          <cell r="BF5">
            <v>8</v>
          </cell>
          <cell r="BG5">
            <v>8.0467200000000005</v>
          </cell>
          <cell r="BH5">
            <v>10</v>
          </cell>
          <cell r="BI5">
            <v>12</v>
          </cell>
          <cell r="BJ5">
            <v>15</v>
          </cell>
          <cell r="BK5">
            <v>16.093440000000001</v>
          </cell>
          <cell r="BL5">
            <v>20</v>
          </cell>
          <cell r="BM5">
            <v>21.0975</v>
          </cell>
          <cell r="BN5">
            <v>24.140159999999998</v>
          </cell>
          <cell r="BO5">
            <v>25</v>
          </cell>
          <cell r="BP5">
            <v>30</v>
          </cell>
          <cell r="BQ5">
            <v>32.186880000000002</v>
          </cell>
          <cell r="BR5">
            <v>42.195</v>
          </cell>
          <cell r="BS5">
            <v>50</v>
          </cell>
          <cell r="BT5">
            <v>80.467200000000005</v>
          </cell>
          <cell r="BU5">
            <v>100</v>
          </cell>
          <cell r="BV5">
            <v>150</v>
          </cell>
          <cell r="BW5">
            <v>160.93440000000001</v>
          </cell>
          <cell r="CA5" t="str">
            <v>dist(km)</v>
          </cell>
          <cell r="CB5">
            <v>5</v>
          </cell>
          <cell r="CC5">
            <v>5.59</v>
          </cell>
          <cell r="CD5">
            <v>6</v>
          </cell>
          <cell r="CE5">
            <v>6.4373760000000004</v>
          </cell>
          <cell r="CF5">
            <v>8</v>
          </cell>
          <cell r="CG5">
            <v>8.0467200000000005</v>
          </cell>
          <cell r="CH5">
            <v>10</v>
          </cell>
          <cell r="CI5">
            <v>12</v>
          </cell>
          <cell r="CJ5">
            <v>15</v>
          </cell>
          <cell r="CK5">
            <v>16.093440000000001</v>
          </cell>
          <cell r="CL5">
            <v>20</v>
          </cell>
          <cell r="CM5">
            <v>21.0975</v>
          </cell>
          <cell r="CN5">
            <v>24.140159999999998</v>
          </cell>
          <cell r="CO5">
            <v>25</v>
          </cell>
          <cell r="CP5">
            <v>30</v>
          </cell>
          <cell r="CQ5">
            <v>32.186880000000002</v>
          </cell>
          <cell r="CR5">
            <v>42.195</v>
          </cell>
          <cell r="CS5">
            <v>50</v>
          </cell>
          <cell r="CT5">
            <v>80.467200000000005</v>
          </cell>
          <cell r="CU5">
            <v>100</v>
          </cell>
          <cell r="CV5">
            <v>150</v>
          </cell>
          <cell r="CW5">
            <v>160.93440000000001</v>
          </cell>
        </row>
        <row r="6">
          <cell r="A6" t="str">
            <v>OC sec</v>
          </cell>
          <cell r="B6">
            <v>779</v>
          </cell>
          <cell r="C6">
            <v>875.17</v>
          </cell>
          <cell r="D6">
            <v>942</v>
          </cell>
          <cell r="E6">
            <v>1014</v>
          </cell>
          <cell r="F6">
            <v>1272</v>
          </cell>
          <cell r="G6">
            <v>1279</v>
          </cell>
          <cell r="H6">
            <v>1603</v>
          </cell>
          <cell r="I6">
            <v>1942</v>
          </cell>
          <cell r="J6">
            <v>2455</v>
          </cell>
          <cell r="K6">
            <v>2640</v>
          </cell>
          <cell r="L6">
            <v>3315</v>
          </cell>
          <cell r="M6">
            <v>3503</v>
          </cell>
          <cell r="N6">
            <v>4050.3279487508003</v>
          </cell>
          <cell r="O6">
            <v>4205</v>
          </cell>
          <cell r="P6">
            <v>5110</v>
          </cell>
          <cell r="Q6">
            <v>5516.5319360393605</v>
          </cell>
          <cell r="R6">
            <v>7377</v>
          </cell>
          <cell r="S6">
            <v>8970</v>
          </cell>
          <cell r="T6">
            <v>16080</v>
          </cell>
          <cell r="U6">
            <v>21360</v>
          </cell>
          <cell r="V6">
            <v>36300</v>
          </cell>
          <cell r="W6">
            <v>39850</v>
          </cell>
          <cell r="AA6" t="str">
            <v>OC sec</v>
          </cell>
          <cell r="AB6">
            <v>774</v>
          </cell>
          <cell r="AC6">
            <v>871.93999999999994</v>
          </cell>
          <cell r="AD6">
            <v>940</v>
          </cell>
          <cell r="AE6">
            <v>1011</v>
          </cell>
          <cell r="AF6">
            <v>1272</v>
          </cell>
          <cell r="AG6">
            <v>1280</v>
          </cell>
          <cell r="AH6">
            <v>1611</v>
          </cell>
          <cell r="AI6">
            <v>1951</v>
          </cell>
          <cell r="AJ6">
            <v>2469</v>
          </cell>
          <cell r="AK6">
            <v>2663</v>
          </cell>
          <cell r="AL6">
            <v>3358</v>
          </cell>
          <cell r="AM6">
            <v>3553</v>
          </cell>
          <cell r="AN6">
            <v>4103.4466265214605</v>
          </cell>
          <cell r="AO6">
            <v>4259</v>
          </cell>
          <cell r="AP6">
            <v>5179</v>
          </cell>
          <cell r="AQ6">
            <v>5594.3189077490779</v>
          </cell>
          <cell r="AR6">
            <v>7495</v>
          </cell>
          <cell r="AS6">
            <v>9080</v>
          </cell>
          <cell r="AT6">
            <v>16080</v>
          </cell>
          <cell r="AU6">
            <v>21360</v>
          </cell>
          <cell r="AV6">
            <v>36300</v>
          </cell>
          <cell r="AW6">
            <v>39850</v>
          </cell>
          <cell r="BA6" t="str">
            <v>OC sec</v>
          </cell>
          <cell r="BB6">
            <v>779</v>
          </cell>
          <cell r="BC6">
            <v>875.17</v>
          </cell>
          <cell r="BD6">
            <v>942</v>
          </cell>
          <cell r="BE6">
            <v>1014</v>
          </cell>
          <cell r="BF6">
            <v>1272</v>
          </cell>
          <cell r="BG6">
            <v>1279</v>
          </cell>
          <cell r="BH6">
            <v>1603</v>
          </cell>
          <cell r="BI6">
            <v>1942</v>
          </cell>
          <cell r="BJ6">
            <v>2455</v>
          </cell>
          <cell r="BK6">
            <v>2640</v>
          </cell>
          <cell r="BL6">
            <v>3315</v>
          </cell>
          <cell r="BM6">
            <v>3503</v>
          </cell>
          <cell r="BN6">
            <v>4050.3279487508003</v>
          </cell>
          <cell r="BO6">
            <v>4205</v>
          </cell>
          <cell r="BP6">
            <v>5110</v>
          </cell>
          <cell r="BQ6">
            <v>5516.5319360393605</v>
          </cell>
          <cell r="BR6">
            <v>7377</v>
          </cell>
          <cell r="BS6">
            <v>8970</v>
          </cell>
          <cell r="BT6">
            <v>16080</v>
          </cell>
          <cell r="BU6">
            <v>21360</v>
          </cell>
          <cell r="BV6">
            <v>36300</v>
          </cell>
          <cell r="BW6">
            <v>39850</v>
          </cell>
          <cell r="CA6" t="str">
            <v>OC sec</v>
          </cell>
          <cell r="CB6">
            <v>779</v>
          </cell>
          <cell r="CC6">
            <v>875.17</v>
          </cell>
          <cell r="CD6">
            <v>942</v>
          </cell>
          <cell r="CE6">
            <v>1014</v>
          </cell>
          <cell r="CF6">
            <v>1272</v>
          </cell>
          <cell r="CG6">
            <v>1279</v>
          </cell>
          <cell r="CH6">
            <v>1603</v>
          </cell>
          <cell r="CI6">
            <v>1942</v>
          </cell>
          <cell r="CJ6">
            <v>2455</v>
          </cell>
          <cell r="CK6">
            <v>2640</v>
          </cell>
          <cell r="CL6">
            <v>3315</v>
          </cell>
          <cell r="CM6">
            <v>3503</v>
          </cell>
          <cell r="CN6">
            <v>4050.3279487508003</v>
          </cell>
          <cell r="CO6">
            <v>4205</v>
          </cell>
          <cell r="CP6">
            <v>5110</v>
          </cell>
          <cell r="CQ6">
            <v>5516.5319360393605</v>
          </cell>
          <cell r="CR6">
            <v>7377</v>
          </cell>
          <cell r="CS6">
            <v>8970</v>
          </cell>
          <cell r="CT6">
            <v>16080</v>
          </cell>
          <cell r="CU6">
            <v>21360</v>
          </cell>
          <cell r="CV6">
            <v>36300</v>
          </cell>
          <cell r="CW6">
            <v>39850</v>
          </cell>
        </row>
        <row r="7">
          <cell r="AA7" t="str">
            <v>OC</v>
          </cell>
          <cell r="AB7">
            <v>8.9583333333333338E-3</v>
          </cell>
          <cell r="AD7">
            <v>1.087962962962963E-2</v>
          </cell>
          <cell r="AE7">
            <v>1.170138888888889E-2</v>
          </cell>
          <cell r="AF7">
            <v>1.4722222222222222E-2</v>
          </cell>
          <cell r="AG7">
            <v>1.4814814814814817E-2</v>
          </cell>
          <cell r="AH7">
            <v>1.8645833333333334E-2</v>
          </cell>
          <cell r="AI7">
            <v>2.2581018518518518E-2</v>
          </cell>
          <cell r="AJ7">
            <v>2.8576388888888887E-2</v>
          </cell>
          <cell r="AK7">
            <v>3.0821759259259261E-2</v>
          </cell>
          <cell r="AL7">
            <v>3.8865740740740742E-2</v>
          </cell>
          <cell r="AM7">
            <v>4.1122685185185186E-2</v>
          </cell>
          <cell r="AO7">
            <v>4.929398148148148E-2</v>
          </cell>
          <cell r="AP7">
            <v>5.994212962962963E-2</v>
          </cell>
          <cell r="AR7">
            <v>8.6747685185185192E-2</v>
          </cell>
          <cell r="AS7">
            <v>0.1050925925925926</v>
          </cell>
          <cell r="AT7">
            <v>0.18611111111111112</v>
          </cell>
          <cell r="AU7">
            <v>0.24722222222222223</v>
          </cell>
          <cell r="AV7">
            <v>0.4201388888888889</v>
          </cell>
          <cell r="AW7">
            <v>0.46122685185185186</v>
          </cell>
          <cell r="BA7" t="str">
            <v>OC</v>
          </cell>
          <cell r="BB7">
            <v>9.0162037037037051E-3</v>
          </cell>
          <cell r="BD7">
            <v>1.0902777777777779E-2</v>
          </cell>
          <cell r="BE7">
            <v>1.1736111111111112E-2</v>
          </cell>
          <cell r="BF7">
            <v>1.4722222222222222E-2</v>
          </cell>
          <cell r="BG7">
            <v>1.480324074074074E-2</v>
          </cell>
          <cell r="BH7">
            <v>1.8553240740740742E-2</v>
          </cell>
          <cell r="BI7">
            <v>2.2476851851851852E-2</v>
          </cell>
          <cell r="BJ7">
            <v>2.8414351851851854E-2</v>
          </cell>
          <cell r="BK7">
            <v>3.0555555555555555E-2</v>
          </cell>
          <cell r="BL7">
            <v>3.8368055555555558E-2</v>
          </cell>
          <cell r="BM7">
            <v>4.0543981481481486E-2</v>
          </cell>
          <cell r="BN7">
            <v>4.6878795703134267E-2</v>
          </cell>
          <cell r="BO7">
            <v>4.866898148148148E-2</v>
          </cell>
          <cell r="BP7">
            <v>5.9143518518518519E-2</v>
          </cell>
          <cell r="BQ7">
            <v>6.3848749259714815E-2</v>
          </cell>
          <cell r="BR7">
            <v>8.5381944444444441E-2</v>
          </cell>
          <cell r="BS7">
            <v>0.10381944444444445</v>
          </cell>
          <cell r="BT7">
            <v>0.18611111111111109</v>
          </cell>
          <cell r="BU7">
            <v>0.24722222222222223</v>
          </cell>
          <cell r="BV7">
            <v>0.4201388888888889</v>
          </cell>
          <cell r="BW7">
            <v>0.46122685185185186</v>
          </cell>
          <cell r="CA7" t="str">
            <v>OC</v>
          </cell>
          <cell r="CB7">
            <v>9.0162037037037051E-3</v>
          </cell>
          <cell r="CD7">
            <v>1.0902777777777779E-2</v>
          </cell>
          <cell r="CE7">
            <v>1.1736111111111112E-2</v>
          </cell>
          <cell r="CF7">
            <v>1.4722222222222222E-2</v>
          </cell>
          <cell r="CG7">
            <v>1.480324074074074E-2</v>
          </cell>
          <cell r="CH7">
            <v>1.8553240740740742E-2</v>
          </cell>
          <cell r="CI7">
            <v>2.2476851851851852E-2</v>
          </cell>
          <cell r="CJ7">
            <v>2.8414351851851854E-2</v>
          </cell>
          <cell r="CK7">
            <v>3.0555555555555555E-2</v>
          </cell>
          <cell r="CL7">
            <v>3.8368055555555558E-2</v>
          </cell>
          <cell r="CM7">
            <v>4.0543981481481486E-2</v>
          </cell>
          <cell r="CN7">
            <v>4.6878795703134267E-2</v>
          </cell>
          <cell r="CO7">
            <v>4.866898148148148E-2</v>
          </cell>
          <cell r="CP7">
            <v>5.9143518518518519E-2</v>
          </cell>
          <cell r="CQ7">
            <v>6.3848749259714815E-2</v>
          </cell>
          <cell r="CR7">
            <v>8.5381944444444441E-2</v>
          </cell>
          <cell r="CS7">
            <v>0.10381944444444445</v>
          </cell>
          <cell r="CT7">
            <v>0.18611111111111109</v>
          </cell>
          <cell r="CU7">
            <v>0.24722222222222223</v>
          </cell>
          <cell r="CV7">
            <v>0.4201388888888889</v>
          </cell>
          <cell r="CW7">
            <v>0.46122685185185186</v>
          </cell>
        </row>
        <row r="8">
          <cell r="A8">
            <v>5</v>
          </cell>
          <cell r="B8">
            <v>0.60619999999999996</v>
          </cell>
          <cell r="C8">
            <v>0.605846</v>
          </cell>
          <cell r="D8">
            <v>0.60560000000000003</v>
          </cell>
          <cell r="E8">
            <v>0.60560000000000003</v>
          </cell>
          <cell r="F8">
            <v>0.60560000000000003</v>
          </cell>
          <cell r="G8">
            <v>0.60560000000000003</v>
          </cell>
          <cell r="H8">
            <v>0.60560000000000003</v>
          </cell>
          <cell r="I8">
            <v>0.60560000000000003</v>
          </cell>
          <cell r="J8">
            <v>0.60560000000000003</v>
          </cell>
          <cell r="K8">
            <v>0.60560000000000003</v>
          </cell>
          <cell r="L8">
            <v>0.60560000000000003</v>
          </cell>
          <cell r="M8">
            <v>0.60560000000000003</v>
          </cell>
          <cell r="N8">
            <v>0.60560000000000003</v>
          </cell>
          <cell r="O8">
            <v>0.60560000000000003</v>
          </cell>
          <cell r="P8">
            <v>0.60560000000000003</v>
          </cell>
          <cell r="Q8">
            <v>0.60560000000000003</v>
          </cell>
          <cell r="R8">
            <v>0.60560000000000003</v>
          </cell>
          <cell r="S8">
            <v>0.60560000000000003</v>
          </cell>
          <cell r="T8">
            <v>0.60560000000000003</v>
          </cell>
          <cell r="U8">
            <v>0.60560000000000003</v>
          </cell>
          <cell r="V8">
            <v>0.60560000000000003</v>
          </cell>
          <cell r="W8">
            <v>0.60560000000000003</v>
          </cell>
          <cell r="AA8">
            <v>5</v>
          </cell>
          <cell r="AB8">
            <v>0.65259999999999996</v>
          </cell>
          <cell r="AC8">
            <v>0.65259999999999996</v>
          </cell>
          <cell r="AD8">
            <v>0.65259999999999996</v>
          </cell>
          <cell r="AE8">
            <v>0.65259999999999996</v>
          </cell>
          <cell r="AF8">
            <v>0.65259999999999996</v>
          </cell>
          <cell r="AG8">
            <v>0.65259999999999996</v>
          </cell>
          <cell r="AH8">
            <v>0.65259999999999996</v>
          </cell>
          <cell r="AI8">
            <v>0.65259999999999996</v>
          </cell>
          <cell r="AJ8">
            <v>0.65100000000000002</v>
          </cell>
          <cell r="AK8">
            <v>0.64949999999999997</v>
          </cell>
          <cell r="AL8">
            <v>0.64</v>
          </cell>
          <cell r="AM8">
            <v>0.63690000000000002</v>
          </cell>
          <cell r="AN8">
            <v>0.63074061140294679</v>
          </cell>
          <cell r="AO8">
            <v>0.629</v>
          </cell>
          <cell r="AP8">
            <v>0.62429999999999997</v>
          </cell>
          <cell r="AQ8">
            <v>0.62372615694956945</v>
          </cell>
          <cell r="AR8">
            <v>0.62109999999999999</v>
          </cell>
          <cell r="AS8">
            <v>0.62109999999999999</v>
          </cell>
          <cell r="AT8">
            <v>0.62109999999999999</v>
          </cell>
          <cell r="AU8">
            <v>0.62109999999999999</v>
          </cell>
          <cell r="AV8">
            <v>0.62109999999999999</v>
          </cell>
          <cell r="AW8">
            <v>0.62109999999999999</v>
          </cell>
          <cell r="BA8">
            <v>5</v>
          </cell>
          <cell r="BB8">
            <v>0.60619999999999996</v>
          </cell>
          <cell r="BC8">
            <v>0.605846</v>
          </cell>
          <cell r="BD8">
            <v>0.60560000000000003</v>
          </cell>
          <cell r="BE8">
            <v>0.60560000000000003</v>
          </cell>
          <cell r="BF8">
            <v>0.60560000000000003</v>
          </cell>
          <cell r="BG8">
            <v>0.60560000000000003</v>
          </cell>
          <cell r="BH8">
            <v>0.60560000000000003</v>
          </cell>
          <cell r="BI8">
            <v>0.60560000000000003</v>
          </cell>
          <cell r="BJ8">
            <v>0.60560000000000003</v>
          </cell>
          <cell r="BK8">
            <v>0.60560000000000003</v>
          </cell>
          <cell r="BL8">
            <v>0.60560000000000003</v>
          </cell>
          <cell r="BM8">
            <v>0.60560000000000003</v>
          </cell>
          <cell r="BN8">
            <v>0.60560000000000003</v>
          </cell>
          <cell r="BO8">
            <v>0.60560000000000003</v>
          </cell>
          <cell r="BP8">
            <v>0.60560000000000003</v>
          </cell>
          <cell r="BQ8">
            <v>0.60560000000000003</v>
          </cell>
          <cell r="BR8">
            <v>0.60560000000000003</v>
          </cell>
          <cell r="BS8">
            <v>0.60560000000000003</v>
          </cell>
          <cell r="BT8">
            <v>0.60560000000000003</v>
          </cell>
          <cell r="BU8">
            <v>0.60560000000000003</v>
          </cell>
          <cell r="BV8">
            <v>0.60560000000000003</v>
          </cell>
          <cell r="BW8">
            <v>0.60560000000000003</v>
          </cell>
          <cell r="CA8">
            <v>5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</row>
        <row r="9">
          <cell r="A9">
            <v>6</v>
          </cell>
          <cell r="B9">
            <v>0.66020000000000001</v>
          </cell>
          <cell r="C9">
            <v>0.65984599999999993</v>
          </cell>
          <cell r="D9">
            <v>0.65959999999999996</v>
          </cell>
          <cell r="E9">
            <v>0.65959999999999996</v>
          </cell>
          <cell r="F9">
            <v>0.65959999999999996</v>
          </cell>
          <cell r="G9">
            <v>0.65959999999999996</v>
          </cell>
          <cell r="H9">
            <v>0.65959999999999996</v>
          </cell>
          <cell r="I9">
            <v>0.65959999999999996</v>
          </cell>
          <cell r="J9">
            <v>0.65959999999999996</v>
          </cell>
          <cell r="K9">
            <v>0.65959999999999996</v>
          </cell>
          <cell r="L9">
            <v>0.65959999999999996</v>
          </cell>
          <cell r="M9">
            <v>0.65959999999999996</v>
          </cell>
          <cell r="N9">
            <v>0.65959999999999996</v>
          </cell>
          <cell r="O9">
            <v>0.65959999999999996</v>
          </cell>
          <cell r="P9">
            <v>0.65959999999999996</v>
          </cell>
          <cell r="Q9">
            <v>0.65959999999999996</v>
          </cell>
          <cell r="R9">
            <v>0.65959999999999996</v>
          </cell>
          <cell r="S9">
            <v>0.65959999999999996</v>
          </cell>
          <cell r="T9">
            <v>0.65959999999999996</v>
          </cell>
          <cell r="U9">
            <v>0.65959999999999996</v>
          </cell>
          <cell r="V9">
            <v>0.65959999999999996</v>
          </cell>
          <cell r="W9">
            <v>0.65959999999999996</v>
          </cell>
          <cell r="AA9">
            <v>6</v>
          </cell>
          <cell r="AB9">
            <v>0.68989999999999996</v>
          </cell>
          <cell r="AC9">
            <v>0.68989999999999996</v>
          </cell>
          <cell r="AD9">
            <v>0.68989999999999996</v>
          </cell>
          <cell r="AE9">
            <v>0.68989999999999996</v>
          </cell>
          <cell r="AF9">
            <v>0.68989999999999996</v>
          </cell>
          <cell r="AG9">
            <v>0.68989999999999996</v>
          </cell>
          <cell r="AH9">
            <v>0.68989999999999996</v>
          </cell>
          <cell r="AI9">
            <v>0.68989999999999996</v>
          </cell>
          <cell r="AJ9">
            <v>0.68840000000000001</v>
          </cell>
          <cell r="AK9">
            <v>0.68700000000000006</v>
          </cell>
          <cell r="AL9">
            <v>0.67810000000000004</v>
          </cell>
          <cell r="AM9">
            <v>0.67520000000000002</v>
          </cell>
          <cell r="AN9">
            <v>0.66943044612427927</v>
          </cell>
          <cell r="AO9">
            <v>0.66779999999999995</v>
          </cell>
          <cell r="AP9">
            <v>0.66339999999999999</v>
          </cell>
          <cell r="AQ9">
            <v>0.66286202214022139</v>
          </cell>
          <cell r="AR9">
            <v>0.66039999999999999</v>
          </cell>
          <cell r="AS9">
            <v>0.66039999999999999</v>
          </cell>
          <cell r="AT9">
            <v>0.66039999999999999</v>
          </cell>
          <cell r="AU9">
            <v>0.66039999999999999</v>
          </cell>
          <cell r="AV9">
            <v>0.66039999999999999</v>
          </cell>
          <cell r="AW9">
            <v>0.66039999999999999</v>
          </cell>
          <cell r="BA9">
            <v>6</v>
          </cell>
          <cell r="BB9">
            <v>0.66020000000000001</v>
          </cell>
          <cell r="BC9">
            <v>0.65984599999999993</v>
          </cell>
          <cell r="BD9">
            <v>0.65959999999999996</v>
          </cell>
          <cell r="BE9">
            <v>0.65959999999999996</v>
          </cell>
          <cell r="BF9">
            <v>0.65959999999999996</v>
          </cell>
          <cell r="BG9">
            <v>0.65959999999999996</v>
          </cell>
          <cell r="BH9">
            <v>0.65959999999999996</v>
          </cell>
          <cell r="BI9">
            <v>0.65959999999999996</v>
          </cell>
          <cell r="BJ9">
            <v>0.65959999999999996</v>
          </cell>
          <cell r="BK9">
            <v>0.65959999999999996</v>
          </cell>
          <cell r="BL9">
            <v>0.65959999999999996</v>
          </cell>
          <cell r="BM9">
            <v>0.65959999999999996</v>
          </cell>
          <cell r="BN9">
            <v>0.65959999999999996</v>
          </cell>
          <cell r="BO9">
            <v>0.65959999999999996</v>
          </cell>
          <cell r="BP9">
            <v>0.65959999999999996</v>
          </cell>
          <cell r="BQ9">
            <v>0.65959999999999996</v>
          </cell>
          <cell r="BR9">
            <v>0.65959999999999996</v>
          </cell>
          <cell r="BS9">
            <v>0.65959999999999996</v>
          </cell>
          <cell r="BT9">
            <v>0.65959999999999996</v>
          </cell>
          <cell r="BU9">
            <v>0.65959999999999996</v>
          </cell>
          <cell r="BV9">
            <v>0.65959999999999996</v>
          </cell>
          <cell r="BW9">
            <v>0.65959999999999996</v>
          </cell>
          <cell r="CA9">
            <v>6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</row>
        <row r="10">
          <cell r="A10">
            <v>7</v>
          </cell>
          <cell r="B10">
            <v>0.71020000000000005</v>
          </cell>
          <cell r="C10">
            <v>0.70984599999999998</v>
          </cell>
          <cell r="D10">
            <v>0.70960000000000001</v>
          </cell>
          <cell r="E10">
            <v>0.70960000000000001</v>
          </cell>
          <cell r="F10">
            <v>0.70960000000000001</v>
          </cell>
          <cell r="G10">
            <v>0.70960000000000001</v>
          </cell>
          <cell r="H10">
            <v>0.70960000000000001</v>
          </cell>
          <cell r="I10">
            <v>0.70960000000000001</v>
          </cell>
          <cell r="J10">
            <v>0.70960000000000001</v>
          </cell>
          <cell r="K10">
            <v>0.70960000000000001</v>
          </cell>
          <cell r="L10">
            <v>0.70960000000000001</v>
          </cell>
          <cell r="M10">
            <v>0.70960000000000001</v>
          </cell>
          <cell r="N10">
            <v>0.70960000000000001</v>
          </cell>
          <cell r="O10">
            <v>0.70960000000000001</v>
          </cell>
          <cell r="P10">
            <v>0.70960000000000001</v>
          </cell>
          <cell r="Q10">
            <v>0.70960000000000001</v>
          </cell>
          <cell r="R10">
            <v>0.70960000000000001</v>
          </cell>
          <cell r="S10">
            <v>0.70960000000000001</v>
          </cell>
          <cell r="T10">
            <v>0.70960000000000001</v>
          </cell>
          <cell r="U10">
            <v>0.70960000000000001</v>
          </cell>
          <cell r="V10">
            <v>0.70960000000000001</v>
          </cell>
          <cell r="W10">
            <v>0.70960000000000001</v>
          </cell>
          <cell r="AA10">
            <v>7</v>
          </cell>
          <cell r="AB10">
            <v>0.72499999999999998</v>
          </cell>
          <cell r="AC10">
            <v>0.72499999999999998</v>
          </cell>
          <cell r="AD10">
            <v>0.72499999999999998</v>
          </cell>
          <cell r="AE10">
            <v>0.72499999999999998</v>
          </cell>
          <cell r="AF10">
            <v>0.72499999999999998</v>
          </cell>
          <cell r="AG10">
            <v>0.72499999999999998</v>
          </cell>
          <cell r="AH10">
            <v>0.72499999999999998</v>
          </cell>
          <cell r="AI10">
            <v>0.72499999999999998</v>
          </cell>
          <cell r="AJ10">
            <v>0.72360000000000002</v>
          </cell>
          <cell r="AK10">
            <v>0.72230000000000005</v>
          </cell>
          <cell r="AL10">
            <v>0.71399999999999997</v>
          </cell>
          <cell r="AM10">
            <v>0.71130000000000004</v>
          </cell>
          <cell r="AN10">
            <v>0.70592028084561187</v>
          </cell>
          <cell r="AO10">
            <v>0.70440000000000003</v>
          </cell>
          <cell r="AP10">
            <v>0.70030000000000003</v>
          </cell>
          <cell r="AQ10">
            <v>0.69979788733087334</v>
          </cell>
          <cell r="AR10">
            <v>0.69750000000000001</v>
          </cell>
          <cell r="AS10">
            <v>0.69750000000000001</v>
          </cell>
          <cell r="AT10">
            <v>0.69750000000000001</v>
          </cell>
          <cell r="AU10">
            <v>0.69750000000000001</v>
          </cell>
          <cell r="AV10">
            <v>0.69750000000000001</v>
          </cell>
          <cell r="AW10">
            <v>0.69750000000000001</v>
          </cell>
          <cell r="BA10">
            <v>7</v>
          </cell>
          <cell r="BB10">
            <v>0.71020000000000005</v>
          </cell>
          <cell r="BC10">
            <v>0.70984599999999998</v>
          </cell>
          <cell r="BD10">
            <v>0.70960000000000001</v>
          </cell>
          <cell r="BE10">
            <v>0.70960000000000001</v>
          </cell>
          <cell r="BF10">
            <v>0.70960000000000001</v>
          </cell>
          <cell r="BG10">
            <v>0.70960000000000001</v>
          </cell>
          <cell r="BH10">
            <v>0.70960000000000001</v>
          </cell>
          <cell r="BI10">
            <v>0.70960000000000001</v>
          </cell>
          <cell r="BJ10">
            <v>0.70960000000000001</v>
          </cell>
          <cell r="BK10">
            <v>0.70960000000000001</v>
          </cell>
          <cell r="BL10">
            <v>0.70960000000000001</v>
          </cell>
          <cell r="BM10">
            <v>0.70960000000000001</v>
          </cell>
          <cell r="BN10">
            <v>0.70960000000000001</v>
          </cell>
          <cell r="BO10">
            <v>0.70960000000000001</v>
          </cell>
          <cell r="BP10">
            <v>0.70960000000000001</v>
          </cell>
          <cell r="BQ10">
            <v>0.70960000000000001</v>
          </cell>
          <cell r="BR10">
            <v>0.70960000000000001</v>
          </cell>
          <cell r="BS10">
            <v>0.70960000000000001</v>
          </cell>
          <cell r="BT10">
            <v>0.70960000000000001</v>
          </cell>
          <cell r="BU10">
            <v>0.70960000000000001</v>
          </cell>
          <cell r="BV10">
            <v>0.70960000000000001</v>
          </cell>
          <cell r="BW10">
            <v>0.70960000000000001</v>
          </cell>
          <cell r="CA10">
            <v>7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</row>
        <row r="11">
          <cell r="A11">
            <v>8</v>
          </cell>
          <cell r="B11">
            <v>0.75619999999999998</v>
          </cell>
          <cell r="C11">
            <v>0.75584600000000002</v>
          </cell>
          <cell r="D11">
            <v>0.75560000000000005</v>
          </cell>
          <cell r="E11">
            <v>0.75560000000000005</v>
          </cell>
          <cell r="F11">
            <v>0.75560000000000005</v>
          </cell>
          <cell r="G11">
            <v>0.75560000000000005</v>
          </cell>
          <cell r="H11">
            <v>0.75560000000000005</v>
          </cell>
          <cell r="I11">
            <v>0.75560000000000005</v>
          </cell>
          <cell r="J11">
            <v>0.75560000000000005</v>
          </cell>
          <cell r="K11">
            <v>0.75560000000000005</v>
          </cell>
          <cell r="L11">
            <v>0.75560000000000005</v>
          </cell>
          <cell r="M11">
            <v>0.75560000000000005</v>
          </cell>
          <cell r="N11">
            <v>0.75560000000000005</v>
          </cell>
          <cell r="O11">
            <v>0.75560000000000005</v>
          </cell>
          <cell r="P11">
            <v>0.75560000000000005</v>
          </cell>
          <cell r="Q11">
            <v>0.75560000000000005</v>
          </cell>
          <cell r="R11">
            <v>0.75560000000000005</v>
          </cell>
          <cell r="S11">
            <v>0.75560000000000005</v>
          </cell>
          <cell r="T11">
            <v>0.75560000000000005</v>
          </cell>
          <cell r="U11">
            <v>0.75560000000000005</v>
          </cell>
          <cell r="V11">
            <v>0.75560000000000005</v>
          </cell>
          <cell r="W11">
            <v>0.75560000000000005</v>
          </cell>
          <cell r="AA11">
            <v>8</v>
          </cell>
          <cell r="AB11">
            <v>0.75790000000000002</v>
          </cell>
          <cell r="AC11">
            <v>0.75790000000000002</v>
          </cell>
          <cell r="AD11">
            <v>0.75790000000000002</v>
          </cell>
          <cell r="AE11">
            <v>0.75790000000000002</v>
          </cell>
          <cell r="AF11">
            <v>0.75790000000000002</v>
          </cell>
          <cell r="AG11">
            <v>0.75790000000000002</v>
          </cell>
          <cell r="AH11">
            <v>0.75790000000000002</v>
          </cell>
          <cell r="AI11">
            <v>0.75790000000000002</v>
          </cell>
          <cell r="AJ11">
            <v>0.75660000000000005</v>
          </cell>
          <cell r="AK11">
            <v>0.75539999999999996</v>
          </cell>
          <cell r="AL11">
            <v>0.74770000000000003</v>
          </cell>
          <cell r="AM11">
            <v>0.74519999999999997</v>
          </cell>
          <cell r="AN11">
            <v>0.74021011556694427</v>
          </cell>
          <cell r="AO11">
            <v>0.73880000000000001</v>
          </cell>
          <cell r="AP11">
            <v>0.73499999999999999</v>
          </cell>
          <cell r="AQ11">
            <v>0.7345337525215252</v>
          </cell>
          <cell r="AR11">
            <v>0.73240000000000005</v>
          </cell>
          <cell r="AS11">
            <v>0.73240000000000005</v>
          </cell>
          <cell r="AT11">
            <v>0.73240000000000005</v>
          </cell>
          <cell r="AU11">
            <v>0.73240000000000005</v>
          </cell>
          <cell r="AV11">
            <v>0.73240000000000005</v>
          </cell>
          <cell r="AW11">
            <v>0.73240000000000005</v>
          </cell>
          <cell r="BA11">
            <v>8</v>
          </cell>
          <cell r="BB11">
            <v>0.75619999999999998</v>
          </cell>
          <cell r="BC11">
            <v>0.75584600000000002</v>
          </cell>
          <cell r="BD11">
            <v>0.75560000000000005</v>
          </cell>
          <cell r="BE11">
            <v>0.75560000000000005</v>
          </cell>
          <cell r="BF11">
            <v>0.75560000000000005</v>
          </cell>
          <cell r="BG11">
            <v>0.75560000000000005</v>
          </cell>
          <cell r="BH11">
            <v>0.75560000000000005</v>
          </cell>
          <cell r="BI11">
            <v>0.75560000000000005</v>
          </cell>
          <cell r="BJ11">
            <v>0.75560000000000005</v>
          </cell>
          <cell r="BK11">
            <v>0.75560000000000005</v>
          </cell>
          <cell r="BL11">
            <v>0.75560000000000005</v>
          </cell>
          <cell r="BM11">
            <v>0.75560000000000005</v>
          </cell>
          <cell r="BN11">
            <v>0.75560000000000005</v>
          </cell>
          <cell r="BO11">
            <v>0.75560000000000005</v>
          </cell>
          <cell r="BP11">
            <v>0.75560000000000005</v>
          </cell>
          <cell r="BQ11">
            <v>0.75560000000000005</v>
          </cell>
          <cell r="BR11">
            <v>0.75560000000000005</v>
          </cell>
          <cell r="BS11">
            <v>0.75560000000000005</v>
          </cell>
          <cell r="BT11">
            <v>0.75560000000000005</v>
          </cell>
          <cell r="BU11">
            <v>0.75560000000000005</v>
          </cell>
          <cell r="BV11">
            <v>0.75560000000000005</v>
          </cell>
          <cell r="BW11">
            <v>0.75560000000000005</v>
          </cell>
          <cell r="CA11">
            <v>8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  <cell r="CL11">
            <v>1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</row>
        <row r="12">
          <cell r="A12">
            <v>9</v>
          </cell>
          <cell r="B12">
            <v>0.79820000000000002</v>
          </cell>
          <cell r="C12">
            <v>0.79784599999999994</v>
          </cell>
          <cell r="D12">
            <v>0.79759999999999998</v>
          </cell>
          <cell r="E12">
            <v>0.79759999999999998</v>
          </cell>
          <cell r="F12">
            <v>0.79759999999999998</v>
          </cell>
          <cell r="G12">
            <v>0.79759999999999998</v>
          </cell>
          <cell r="H12">
            <v>0.79759999999999998</v>
          </cell>
          <cell r="I12">
            <v>0.79759999999999998</v>
          </cell>
          <cell r="J12">
            <v>0.79759999999999998</v>
          </cell>
          <cell r="K12">
            <v>0.79759999999999998</v>
          </cell>
          <cell r="L12">
            <v>0.79759999999999998</v>
          </cell>
          <cell r="M12">
            <v>0.79759999999999998</v>
          </cell>
          <cell r="N12">
            <v>0.79759999999999998</v>
          </cell>
          <cell r="O12">
            <v>0.79759999999999998</v>
          </cell>
          <cell r="P12">
            <v>0.79759999999999998</v>
          </cell>
          <cell r="Q12">
            <v>0.79759999999999998</v>
          </cell>
          <cell r="R12">
            <v>0.79759999999999998</v>
          </cell>
          <cell r="S12">
            <v>0.79759999999999998</v>
          </cell>
          <cell r="T12">
            <v>0.79759999999999998</v>
          </cell>
          <cell r="U12">
            <v>0.79759999999999998</v>
          </cell>
          <cell r="V12">
            <v>0.79759999999999998</v>
          </cell>
          <cell r="W12">
            <v>0.79759999999999998</v>
          </cell>
          <cell r="AA12">
            <v>9</v>
          </cell>
          <cell r="AB12">
            <v>0.78859999999999997</v>
          </cell>
          <cell r="AC12">
            <v>0.78859999999999997</v>
          </cell>
          <cell r="AD12">
            <v>0.78859999999999997</v>
          </cell>
          <cell r="AE12">
            <v>0.78859999999999997</v>
          </cell>
          <cell r="AF12">
            <v>0.78859999999999997</v>
          </cell>
          <cell r="AG12">
            <v>0.78859999999999997</v>
          </cell>
          <cell r="AH12">
            <v>0.78859999999999997</v>
          </cell>
          <cell r="AI12">
            <v>0.78859999999999997</v>
          </cell>
          <cell r="AJ12">
            <v>0.78739999999999999</v>
          </cell>
          <cell r="AK12">
            <v>0.7863</v>
          </cell>
          <cell r="AL12">
            <v>0.7792</v>
          </cell>
          <cell r="AM12">
            <v>0.77690000000000003</v>
          </cell>
          <cell r="AN12">
            <v>0.7722999502882768</v>
          </cell>
          <cell r="AO12">
            <v>0.77100000000000002</v>
          </cell>
          <cell r="AP12">
            <v>0.76749999999999996</v>
          </cell>
          <cell r="AQ12">
            <v>0.76706961771217708</v>
          </cell>
          <cell r="AR12">
            <v>0.7651</v>
          </cell>
          <cell r="AS12">
            <v>0.7651</v>
          </cell>
          <cell r="AT12">
            <v>0.7651</v>
          </cell>
          <cell r="AU12">
            <v>0.7651</v>
          </cell>
          <cell r="AV12">
            <v>0.7651</v>
          </cell>
          <cell r="AW12">
            <v>0.7651</v>
          </cell>
          <cell r="BA12">
            <v>9</v>
          </cell>
          <cell r="BB12">
            <v>0.79820000000000002</v>
          </cell>
          <cell r="BC12">
            <v>0.79784599999999994</v>
          </cell>
          <cell r="BD12">
            <v>0.79759999999999998</v>
          </cell>
          <cell r="BE12">
            <v>0.79759999999999998</v>
          </cell>
          <cell r="BF12">
            <v>0.79759999999999998</v>
          </cell>
          <cell r="BG12">
            <v>0.79759999999999998</v>
          </cell>
          <cell r="BH12">
            <v>0.79759999999999998</v>
          </cell>
          <cell r="BI12">
            <v>0.79759999999999998</v>
          </cell>
          <cell r="BJ12">
            <v>0.79759999999999998</v>
          </cell>
          <cell r="BK12">
            <v>0.79759999999999998</v>
          </cell>
          <cell r="BL12">
            <v>0.79759999999999998</v>
          </cell>
          <cell r="BM12">
            <v>0.79759999999999998</v>
          </cell>
          <cell r="BN12">
            <v>0.79759999999999998</v>
          </cell>
          <cell r="BO12">
            <v>0.79759999999999998</v>
          </cell>
          <cell r="BP12">
            <v>0.79759999999999998</v>
          </cell>
          <cell r="BQ12">
            <v>0.79759999999999998</v>
          </cell>
          <cell r="BR12">
            <v>0.79759999999999998</v>
          </cell>
          <cell r="BS12">
            <v>0.79759999999999998</v>
          </cell>
          <cell r="BT12">
            <v>0.79759999999999998</v>
          </cell>
          <cell r="BU12">
            <v>0.79759999999999998</v>
          </cell>
          <cell r="BV12">
            <v>0.79759999999999998</v>
          </cell>
          <cell r="BW12">
            <v>0.79759999999999998</v>
          </cell>
          <cell r="CA12">
            <v>9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1</v>
          </cell>
          <cell r="CL12">
            <v>1</v>
          </cell>
          <cell r="CM12">
            <v>1</v>
          </cell>
          <cell r="CN12">
            <v>1</v>
          </cell>
          <cell r="CO12">
            <v>1</v>
          </cell>
          <cell r="CP12">
            <v>1</v>
          </cell>
          <cell r="CQ12">
            <v>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</row>
        <row r="13">
          <cell r="A13">
            <v>10</v>
          </cell>
          <cell r="B13">
            <v>0.83620000000000005</v>
          </cell>
          <cell r="C13">
            <v>0.83584599999999998</v>
          </cell>
          <cell r="D13">
            <v>0.83560000000000001</v>
          </cell>
          <cell r="E13">
            <v>0.83560000000000001</v>
          </cell>
          <cell r="F13">
            <v>0.83560000000000001</v>
          </cell>
          <cell r="G13">
            <v>0.83560000000000001</v>
          </cell>
          <cell r="H13">
            <v>0.83560000000000001</v>
          </cell>
          <cell r="I13">
            <v>0.83560000000000001</v>
          </cell>
          <cell r="J13">
            <v>0.83560000000000001</v>
          </cell>
          <cell r="K13">
            <v>0.83560000000000001</v>
          </cell>
          <cell r="L13">
            <v>0.83560000000000001</v>
          </cell>
          <cell r="M13">
            <v>0.83560000000000001</v>
          </cell>
          <cell r="N13">
            <v>0.83560000000000001</v>
          </cell>
          <cell r="O13">
            <v>0.83560000000000001</v>
          </cell>
          <cell r="P13">
            <v>0.83560000000000001</v>
          </cell>
          <cell r="Q13">
            <v>0.83560000000000001</v>
          </cell>
          <cell r="R13">
            <v>0.83560000000000001</v>
          </cell>
          <cell r="S13">
            <v>0.83560000000000001</v>
          </cell>
          <cell r="T13">
            <v>0.83560000000000001</v>
          </cell>
          <cell r="U13">
            <v>0.83560000000000001</v>
          </cell>
          <cell r="V13">
            <v>0.83560000000000001</v>
          </cell>
          <cell r="W13">
            <v>0.83560000000000001</v>
          </cell>
          <cell r="AA13">
            <v>10</v>
          </cell>
          <cell r="AB13">
            <v>0.81710000000000005</v>
          </cell>
          <cell r="AC13">
            <v>0.81710000000000005</v>
          </cell>
          <cell r="AD13">
            <v>0.81710000000000005</v>
          </cell>
          <cell r="AE13">
            <v>0.81710000000000005</v>
          </cell>
          <cell r="AF13">
            <v>0.81710000000000005</v>
          </cell>
          <cell r="AG13">
            <v>0.81710000000000005</v>
          </cell>
          <cell r="AH13">
            <v>0.81710000000000005</v>
          </cell>
          <cell r="AI13">
            <v>0.81710000000000005</v>
          </cell>
          <cell r="AJ13">
            <v>0.81599999999999995</v>
          </cell>
          <cell r="AK13">
            <v>0.81499999999999995</v>
          </cell>
          <cell r="AL13">
            <v>0.8085</v>
          </cell>
          <cell r="AM13">
            <v>0.80640000000000001</v>
          </cell>
          <cell r="AN13">
            <v>0.80218978500960925</v>
          </cell>
          <cell r="AO13">
            <v>0.80100000000000005</v>
          </cell>
          <cell r="AP13">
            <v>0.79779999999999995</v>
          </cell>
          <cell r="AQ13">
            <v>0.79740548290282898</v>
          </cell>
          <cell r="AR13">
            <v>0.79559999999999997</v>
          </cell>
          <cell r="AS13">
            <v>0.79559999999999997</v>
          </cell>
          <cell r="AT13">
            <v>0.79559999999999997</v>
          </cell>
          <cell r="AU13">
            <v>0.79559999999999997</v>
          </cell>
          <cell r="AV13">
            <v>0.79559999999999997</v>
          </cell>
          <cell r="AW13">
            <v>0.79559999999999997</v>
          </cell>
          <cell r="BA13">
            <v>10</v>
          </cell>
          <cell r="BB13">
            <v>0.83620000000000005</v>
          </cell>
          <cell r="BC13">
            <v>0.83584599999999998</v>
          </cell>
          <cell r="BD13">
            <v>0.83560000000000001</v>
          </cell>
          <cell r="BE13">
            <v>0.83560000000000001</v>
          </cell>
          <cell r="BF13">
            <v>0.83560000000000001</v>
          </cell>
          <cell r="BG13">
            <v>0.83560000000000001</v>
          </cell>
          <cell r="BH13">
            <v>0.83560000000000001</v>
          </cell>
          <cell r="BI13">
            <v>0.83560000000000001</v>
          </cell>
          <cell r="BJ13">
            <v>0.83560000000000001</v>
          </cell>
          <cell r="BK13">
            <v>0.83560000000000001</v>
          </cell>
          <cell r="BL13">
            <v>0.83560000000000001</v>
          </cell>
          <cell r="BM13">
            <v>0.83560000000000001</v>
          </cell>
          <cell r="BN13">
            <v>0.83560000000000001</v>
          </cell>
          <cell r="BO13">
            <v>0.83560000000000001</v>
          </cell>
          <cell r="BP13">
            <v>0.83560000000000001</v>
          </cell>
          <cell r="BQ13">
            <v>0.83560000000000001</v>
          </cell>
          <cell r="BR13">
            <v>0.83560000000000001</v>
          </cell>
          <cell r="BS13">
            <v>0.83560000000000001</v>
          </cell>
          <cell r="BT13">
            <v>0.83560000000000001</v>
          </cell>
          <cell r="BU13">
            <v>0.83560000000000001</v>
          </cell>
          <cell r="BV13">
            <v>0.83560000000000001</v>
          </cell>
          <cell r="BW13">
            <v>0.83560000000000001</v>
          </cell>
          <cell r="CA13">
            <v>10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</row>
        <row r="14">
          <cell r="A14">
            <v>11</v>
          </cell>
          <cell r="B14">
            <v>0.87019999999999997</v>
          </cell>
          <cell r="C14">
            <v>0.86984600000000001</v>
          </cell>
          <cell r="D14">
            <v>0.86960000000000004</v>
          </cell>
          <cell r="E14">
            <v>0.86960000000000004</v>
          </cell>
          <cell r="F14">
            <v>0.86960000000000004</v>
          </cell>
          <cell r="G14">
            <v>0.86960000000000004</v>
          </cell>
          <cell r="H14">
            <v>0.86960000000000004</v>
          </cell>
          <cell r="I14">
            <v>0.86960000000000004</v>
          </cell>
          <cell r="J14">
            <v>0.86960000000000004</v>
          </cell>
          <cell r="K14">
            <v>0.86960000000000004</v>
          </cell>
          <cell r="L14">
            <v>0.86960000000000004</v>
          </cell>
          <cell r="M14">
            <v>0.86960000000000004</v>
          </cell>
          <cell r="N14">
            <v>0.86960000000000004</v>
          </cell>
          <cell r="O14">
            <v>0.86960000000000004</v>
          </cell>
          <cell r="P14">
            <v>0.86960000000000004</v>
          </cell>
          <cell r="Q14">
            <v>0.86960000000000004</v>
          </cell>
          <cell r="R14">
            <v>0.86960000000000004</v>
          </cell>
          <cell r="S14">
            <v>0.86960000000000004</v>
          </cell>
          <cell r="T14">
            <v>0.86960000000000004</v>
          </cell>
          <cell r="U14">
            <v>0.86960000000000004</v>
          </cell>
          <cell r="V14">
            <v>0.86960000000000004</v>
          </cell>
          <cell r="W14">
            <v>0.86960000000000004</v>
          </cell>
          <cell r="AA14">
            <v>11</v>
          </cell>
          <cell r="AB14">
            <v>0.84340000000000004</v>
          </cell>
          <cell r="AC14">
            <v>0.84340000000000004</v>
          </cell>
          <cell r="AD14">
            <v>0.84340000000000004</v>
          </cell>
          <cell r="AE14">
            <v>0.84340000000000004</v>
          </cell>
          <cell r="AF14">
            <v>0.84340000000000004</v>
          </cell>
          <cell r="AG14">
            <v>0.84340000000000004</v>
          </cell>
          <cell r="AH14">
            <v>0.84340000000000004</v>
          </cell>
          <cell r="AI14">
            <v>0.84340000000000004</v>
          </cell>
          <cell r="AJ14">
            <v>0.84240000000000004</v>
          </cell>
          <cell r="AK14">
            <v>0.84150000000000003</v>
          </cell>
          <cell r="AL14">
            <v>0.83560000000000001</v>
          </cell>
          <cell r="AM14">
            <v>0.8337</v>
          </cell>
          <cell r="AN14">
            <v>0.82987961973094171</v>
          </cell>
          <cell r="AO14">
            <v>0.82879999999999998</v>
          </cell>
          <cell r="AP14">
            <v>0.82589999999999997</v>
          </cell>
          <cell r="AQ14">
            <v>0.8255413480934809</v>
          </cell>
          <cell r="AR14">
            <v>0.82389999999999997</v>
          </cell>
          <cell r="AS14">
            <v>0.82389999999999997</v>
          </cell>
          <cell r="AT14">
            <v>0.82389999999999997</v>
          </cell>
          <cell r="AU14">
            <v>0.82389999999999997</v>
          </cell>
          <cell r="AV14">
            <v>0.82389999999999997</v>
          </cell>
          <cell r="AW14">
            <v>0.82389999999999997</v>
          </cell>
          <cell r="BA14">
            <v>11</v>
          </cell>
          <cell r="BB14">
            <v>0.87019999999999997</v>
          </cell>
          <cell r="BC14">
            <v>0.86984600000000001</v>
          </cell>
          <cell r="BD14">
            <v>0.86960000000000004</v>
          </cell>
          <cell r="BE14">
            <v>0.86960000000000004</v>
          </cell>
          <cell r="BF14">
            <v>0.86960000000000004</v>
          </cell>
          <cell r="BG14">
            <v>0.86960000000000004</v>
          </cell>
          <cell r="BH14">
            <v>0.86960000000000004</v>
          </cell>
          <cell r="BI14">
            <v>0.86960000000000004</v>
          </cell>
          <cell r="BJ14">
            <v>0.86960000000000004</v>
          </cell>
          <cell r="BK14">
            <v>0.86960000000000004</v>
          </cell>
          <cell r="BL14">
            <v>0.86960000000000004</v>
          </cell>
          <cell r="BM14">
            <v>0.86960000000000004</v>
          </cell>
          <cell r="BN14">
            <v>0.86960000000000004</v>
          </cell>
          <cell r="BO14">
            <v>0.86960000000000004</v>
          </cell>
          <cell r="BP14">
            <v>0.86960000000000004</v>
          </cell>
          <cell r="BQ14">
            <v>0.86960000000000004</v>
          </cell>
          <cell r="BR14">
            <v>0.86960000000000004</v>
          </cell>
          <cell r="BS14">
            <v>0.86960000000000004</v>
          </cell>
          <cell r="BT14">
            <v>0.86960000000000004</v>
          </cell>
          <cell r="BU14">
            <v>0.86960000000000004</v>
          </cell>
          <cell r="BV14">
            <v>0.86960000000000004</v>
          </cell>
          <cell r="BW14">
            <v>0.86960000000000004</v>
          </cell>
          <cell r="CA14">
            <v>11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1</v>
          </cell>
          <cell r="CQ14">
            <v>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</row>
        <row r="15">
          <cell r="A15">
            <v>12</v>
          </cell>
          <cell r="B15">
            <v>0.9002</v>
          </cell>
          <cell r="C15">
            <v>0.89984599999999992</v>
          </cell>
          <cell r="D15">
            <v>0.89959999999999996</v>
          </cell>
          <cell r="E15">
            <v>0.89959999999999996</v>
          </cell>
          <cell r="F15">
            <v>0.89959999999999996</v>
          </cell>
          <cell r="G15">
            <v>0.89959999999999996</v>
          </cell>
          <cell r="H15">
            <v>0.89959999999999996</v>
          </cell>
          <cell r="I15">
            <v>0.89959999999999996</v>
          </cell>
          <cell r="J15">
            <v>0.89959999999999996</v>
          </cell>
          <cell r="K15">
            <v>0.89959999999999996</v>
          </cell>
          <cell r="L15">
            <v>0.89959999999999996</v>
          </cell>
          <cell r="M15">
            <v>0.89959999999999996</v>
          </cell>
          <cell r="N15">
            <v>0.89959999999999996</v>
          </cell>
          <cell r="O15">
            <v>0.89959999999999996</v>
          </cell>
          <cell r="P15">
            <v>0.89959999999999996</v>
          </cell>
          <cell r="Q15">
            <v>0.89959999999999996</v>
          </cell>
          <cell r="R15">
            <v>0.89959999999999996</v>
          </cell>
          <cell r="S15">
            <v>0.89959999999999996</v>
          </cell>
          <cell r="T15">
            <v>0.89959999999999996</v>
          </cell>
          <cell r="U15">
            <v>0.89959999999999996</v>
          </cell>
          <cell r="V15">
            <v>0.89959999999999996</v>
          </cell>
          <cell r="W15">
            <v>0.89959999999999996</v>
          </cell>
          <cell r="AA15">
            <v>12</v>
          </cell>
          <cell r="AB15">
            <v>0.86750000000000005</v>
          </cell>
          <cell r="AC15">
            <v>0.86750000000000005</v>
          </cell>
          <cell r="AD15">
            <v>0.86750000000000005</v>
          </cell>
          <cell r="AE15">
            <v>0.86750000000000005</v>
          </cell>
          <cell r="AF15">
            <v>0.86750000000000005</v>
          </cell>
          <cell r="AG15">
            <v>0.86750000000000005</v>
          </cell>
          <cell r="AH15">
            <v>0.86750000000000005</v>
          </cell>
          <cell r="AI15">
            <v>0.86750000000000005</v>
          </cell>
          <cell r="AJ15">
            <v>0.86660000000000004</v>
          </cell>
          <cell r="AK15">
            <v>0.86580000000000001</v>
          </cell>
          <cell r="AL15">
            <v>0.86050000000000004</v>
          </cell>
          <cell r="AM15">
            <v>0.85880000000000001</v>
          </cell>
          <cell r="AN15">
            <v>0.85536945445227419</v>
          </cell>
          <cell r="AO15">
            <v>0.85440000000000005</v>
          </cell>
          <cell r="AP15">
            <v>0.8518</v>
          </cell>
          <cell r="AQ15">
            <v>0.85147721328413284</v>
          </cell>
          <cell r="AR15">
            <v>0.85</v>
          </cell>
          <cell r="AS15">
            <v>0.85</v>
          </cell>
          <cell r="AT15">
            <v>0.85</v>
          </cell>
          <cell r="AU15">
            <v>0.85</v>
          </cell>
          <cell r="AV15">
            <v>0.85</v>
          </cell>
          <cell r="AW15">
            <v>0.85</v>
          </cell>
          <cell r="BA15">
            <v>12</v>
          </cell>
          <cell r="BB15">
            <v>0.9002</v>
          </cell>
          <cell r="BC15">
            <v>0.89984599999999992</v>
          </cell>
          <cell r="BD15">
            <v>0.89959999999999996</v>
          </cell>
          <cell r="BE15">
            <v>0.89959999999999996</v>
          </cell>
          <cell r="BF15">
            <v>0.89959999999999996</v>
          </cell>
          <cell r="BG15">
            <v>0.89959999999999996</v>
          </cell>
          <cell r="BH15">
            <v>0.89959999999999996</v>
          </cell>
          <cell r="BI15">
            <v>0.89959999999999996</v>
          </cell>
          <cell r="BJ15">
            <v>0.89959999999999996</v>
          </cell>
          <cell r="BK15">
            <v>0.89959999999999996</v>
          </cell>
          <cell r="BL15">
            <v>0.89959999999999996</v>
          </cell>
          <cell r="BM15">
            <v>0.89959999999999996</v>
          </cell>
          <cell r="BN15">
            <v>0.89959999999999996</v>
          </cell>
          <cell r="BO15">
            <v>0.89959999999999996</v>
          </cell>
          <cell r="BP15">
            <v>0.89959999999999996</v>
          </cell>
          <cell r="BQ15">
            <v>0.89959999999999996</v>
          </cell>
          <cell r="BR15">
            <v>0.89959999999999996</v>
          </cell>
          <cell r="BS15">
            <v>0.89959999999999996</v>
          </cell>
          <cell r="BT15">
            <v>0.89959999999999996</v>
          </cell>
          <cell r="BU15">
            <v>0.89959999999999996</v>
          </cell>
          <cell r="BV15">
            <v>0.89959999999999996</v>
          </cell>
          <cell r="BW15">
            <v>0.89959999999999996</v>
          </cell>
          <cell r="CA15">
            <v>12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>
            <v>1</v>
          </cell>
          <cell r="CQ15">
            <v>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</row>
        <row r="16">
          <cell r="A16">
            <v>13</v>
          </cell>
          <cell r="B16">
            <v>0.92620000000000002</v>
          </cell>
          <cell r="C16">
            <v>0.92584599999999995</v>
          </cell>
          <cell r="D16">
            <v>0.92559999999999998</v>
          </cell>
          <cell r="E16">
            <v>0.92559999999999998</v>
          </cell>
          <cell r="F16">
            <v>0.92559999999999998</v>
          </cell>
          <cell r="G16">
            <v>0.92559999999999998</v>
          </cell>
          <cell r="H16">
            <v>0.92559999999999998</v>
          </cell>
          <cell r="I16">
            <v>0.92559999999999998</v>
          </cell>
          <cell r="J16">
            <v>0.92559999999999998</v>
          </cell>
          <cell r="K16">
            <v>0.92559999999999998</v>
          </cell>
          <cell r="L16">
            <v>0.92559999999999998</v>
          </cell>
          <cell r="M16">
            <v>0.92559999999999998</v>
          </cell>
          <cell r="N16">
            <v>0.92559999999999998</v>
          </cell>
          <cell r="O16">
            <v>0.92559999999999998</v>
          </cell>
          <cell r="P16">
            <v>0.92559999999999998</v>
          </cell>
          <cell r="Q16">
            <v>0.92559999999999998</v>
          </cell>
          <cell r="R16">
            <v>0.92559999999999998</v>
          </cell>
          <cell r="S16">
            <v>0.92559999999999998</v>
          </cell>
          <cell r="T16">
            <v>0.92559999999999998</v>
          </cell>
          <cell r="U16">
            <v>0.92559999999999998</v>
          </cell>
          <cell r="V16">
            <v>0.92559999999999998</v>
          </cell>
          <cell r="W16">
            <v>0.92559999999999998</v>
          </cell>
          <cell r="AA16">
            <v>13</v>
          </cell>
          <cell r="AB16">
            <v>0.88939999999999997</v>
          </cell>
          <cell r="AC16">
            <v>0.88939999999999997</v>
          </cell>
          <cell r="AD16">
            <v>0.88939999999999997</v>
          </cell>
          <cell r="AE16">
            <v>0.88939999999999997</v>
          </cell>
          <cell r="AF16">
            <v>0.88939999999999997</v>
          </cell>
          <cell r="AG16">
            <v>0.88939999999999997</v>
          </cell>
          <cell r="AH16">
            <v>0.88939999999999997</v>
          </cell>
          <cell r="AI16">
            <v>0.88939999999999997</v>
          </cell>
          <cell r="AJ16">
            <v>0.88859999999999995</v>
          </cell>
          <cell r="AK16">
            <v>0.88790000000000002</v>
          </cell>
          <cell r="AL16">
            <v>0.88319999999999999</v>
          </cell>
          <cell r="AM16">
            <v>0.88170000000000004</v>
          </cell>
          <cell r="AN16">
            <v>0.87865928917360669</v>
          </cell>
          <cell r="AO16">
            <v>0.87780000000000002</v>
          </cell>
          <cell r="AP16">
            <v>0.87549999999999994</v>
          </cell>
          <cell r="AQ16">
            <v>0.87521307847478469</v>
          </cell>
          <cell r="AR16">
            <v>0.87390000000000001</v>
          </cell>
          <cell r="AS16">
            <v>0.87390000000000001</v>
          </cell>
          <cell r="AT16">
            <v>0.87390000000000001</v>
          </cell>
          <cell r="AU16">
            <v>0.87390000000000001</v>
          </cell>
          <cell r="AV16">
            <v>0.87390000000000001</v>
          </cell>
          <cell r="AW16">
            <v>0.87390000000000001</v>
          </cell>
          <cell r="BA16">
            <v>13</v>
          </cell>
          <cell r="BB16">
            <v>0.92620000000000002</v>
          </cell>
          <cell r="BC16">
            <v>0.92584599999999995</v>
          </cell>
          <cell r="BD16">
            <v>0.92559999999999998</v>
          </cell>
          <cell r="BE16">
            <v>0.92559999999999998</v>
          </cell>
          <cell r="BF16">
            <v>0.92559999999999998</v>
          </cell>
          <cell r="BG16">
            <v>0.92559999999999998</v>
          </cell>
          <cell r="BH16">
            <v>0.92559999999999998</v>
          </cell>
          <cell r="BI16">
            <v>0.92559999999999998</v>
          </cell>
          <cell r="BJ16">
            <v>0.92559999999999998</v>
          </cell>
          <cell r="BK16">
            <v>0.92559999999999998</v>
          </cell>
          <cell r="BL16">
            <v>0.92559999999999998</v>
          </cell>
          <cell r="BM16">
            <v>0.92559999999999998</v>
          </cell>
          <cell r="BN16">
            <v>0.92559999999999998</v>
          </cell>
          <cell r="BO16">
            <v>0.92559999999999998</v>
          </cell>
          <cell r="BP16">
            <v>0.92559999999999998</v>
          </cell>
          <cell r="BQ16">
            <v>0.92559999999999998</v>
          </cell>
          <cell r="BR16">
            <v>0.92559999999999998</v>
          </cell>
          <cell r="BS16">
            <v>0.92559999999999998</v>
          </cell>
          <cell r="BT16">
            <v>0.92559999999999998</v>
          </cell>
          <cell r="BU16">
            <v>0.92559999999999998</v>
          </cell>
          <cell r="BV16">
            <v>0.92559999999999998</v>
          </cell>
          <cell r="BW16">
            <v>0.92559999999999998</v>
          </cell>
          <cell r="CA16">
            <v>13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1</v>
          </cell>
          <cell r="CL16">
            <v>1</v>
          </cell>
          <cell r="CM16">
            <v>1</v>
          </cell>
          <cell r="CN16">
            <v>1</v>
          </cell>
          <cell r="CO16">
            <v>1</v>
          </cell>
          <cell r="CP16">
            <v>1</v>
          </cell>
          <cell r="CQ16">
            <v>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</row>
        <row r="17">
          <cell r="A17">
            <v>14</v>
          </cell>
          <cell r="B17">
            <v>0.94820000000000004</v>
          </cell>
          <cell r="C17">
            <v>0.94784599999999997</v>
          </cell>
          <cell r="D17">
            <v>0.9476</v>
          </cell>
          <cell r="E17">
            <v>0.9476</v>
          </cell>
          <cell r="F17">
            <v>0.9476</v>
          </cell>
          <cell r="G17">
            <v>0.9476</v>
          </cell>
          <cell r="H17">
            <v>0.9476</v>
          </cell>
          <cell r="I17">
            <v>0.9476</v>
          </cell>
          <cell r="J17">
            <v>0.9476</v>
          </cell>
          <cell r="K17">
            <v>0.9476</v>
          </cell>
          <cell r="L17">
            <v>0.9476</v>
          </cell>
          <cell r="M17">
            <v>0.9476</v>
          </cell>
          <cell r="N17">
            <v>0.9476</v>
          </cell>
          <cell r="O17">
            <v>0.9476</v>
          </cell>
          <cell r="P17">
            <v>0.9476</v>
          </cell>
          <cell r="Q17">
            <v>0.9476</v>
          </cell>
          <cell r="R17">
            <v>0.9476</v>
          </cell>
          <cell r="S17">
            <v>0.9476</v>
          </cell>
          <cell r="T17">
            <v>0.9476</v>
          </cell>
          <cell r="U17">
            <v>0.9476</v>
          </cell>
          <cell r="V17">
            <v>0.9476</v>
          </cell>
          <cell r="W17">
            <v>0.9476</v>
          </cell>
          <cell r="AA17">
            <v>14</v>
          </cell>
          <cell r="AB17">
            <v>0.90910000000000002</v>
          </cell>
          <cell r="AC17">
            <v>0.90910000000000002</v>
          </cell>
          <cell r="AD17">
            <v>0.90910000000000002</v>
          </cell>
          <cell r="AE17">
            <v>0.90910000000000002</v>
          </cell>
          <cell r="AF17">
            <v>0.90910000000000002</v>
          </cell>
          <cell r="AG17">
            <v>0.90910000000000002</v>
          </cell>
          <cell r="AH17">
            <v>0.90910000000000002</v>
          </cell>
          <cell r="AI17">
            <v>0.90910000000000002</v>
          </cell>
          <cell r="AJ17">
            <v>0.90839999999999999</v>
          </cell>
          <cell r="AK17">
            <v>0.90780000000000005</v>
          </cell>
          <cell r="AL17">
            <v>0.90369999999999995</v>
          </cell>
          <cell r="AM17">
            <v>0.90239999999999998</v>
          </cell>
          <cell r="AN17">
            <v>0.89974912389493911</v>
          </cell>
          <cell r="AO17">
            <v>0.89900000000000002</v>
          </cell>
          <cell r="AP17">
            <v>0.89700000000000002</v>
          </cell>
          <cell r="AQ17">
            <v>0.89674894366543667</v>
          </cell>
          <cell r="AR17">
            <v>0.89559999999999995</v>
          </cell>
          <cell r="AS17">
            <v>0.89559999999999995</v>
          </cell>
          <cell r="AT17">
            <v>0.89559999999999995</v>
          </cell>
          <cell r="AU17">
            <v>0.89559999999999995</v>
          </cell>
          <cell r="AV17">
            <v>0.89559999999999995</v>
          </cell>
          <cell r="AW17">
            <v>0.89559999999999995</v>
          </cell>
          <cell r="BA17">
            <v>14</v>
          </cell>
          <cell r="BB17">
            <v>0.94820000000000004</v>
          </cell>
          <cell r="BC17">
            <v>0.94784599999999997</v>
          </cell>
          <cell r="BD17">
            <v>0.9476</v>
          </cell>
          <cell r="BE17">
            <v>0.9476</v>
          </cell>
          <cell r="BF17">
            <v>0.9476</v>
          </cell>
          <cell r="BG17">
            <v>0.9476</v>
          </cell>
          <cell r="BH17">
            <v>0.9476</v>
          </cell>
          <cell r="BI17">
            <v>0.9476</v>
          </cell>
          <cell r="BJ17">
            <v>0.9476</v>
          </cell>
          <cell r="BK17">
            <v>0.9476</v>
          </cell>
          <cell r="BL17">
            <v>0.9476</v>
          </cell>
          <cell r="BM17">
            <v>0.9476</v>
          </cell>
          <cell r="BN17">
            <v>0.9476</v>
          </cell>
          <cell r="BO17">
            <v>0.9476</v>
          </cell>
          <cell r="BP17">
            <v>0.9476</v>
          </cell>
          <cell r="BQ17">
            <v>0.9476</v>
          </cell>
          <cell r="BR17">
            <v>0.9476</v>
          </cell>
          <cell r="BS17">
            <v>0.9476</v>
          </cell>
          <cell r="BT17">
            <v>0.9476</v>
          </cell>
          <cell r="BU17">
            <v>0.9476</v>
          </cell>
          <cell r="BV17">
            <v>0.9476</v>
          </cell>
          <cell r="BW17">
            <v>0.9476</v>
          </cell>
          <cell r="CA17">
            <v>14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</row>
        <row r="18">
          <cell r="A18">
            <v>15</v>
          </cell>
          <cell r="B18">
            <v>0.96619999999999995</v>
          </cell>
          <cell r="C18">
            <v>0.96584599999999998</v>
          </cell>
          <cell r="D18">
            <v>0.96560000000000001</v>
          </cell>
          <cell r="E18">
            <v>0.96560000000000001</v>
          </cell>
          <cell r="F18">
            <v>0.96560000000000001</v>
          </cell>
          <cell r="G18">
            <v>0.96560000000000001</v>
          </cell>
          <cell r="H18">
            <v>0.96560000000000001</v>
          </cell>
          <cell r="I18">
            <v>0.96560000000000001</v>
          </cell>
          <cell r="J18">
            <v>0.96560000000000001</v>
          </cell>
          <cell r="K18">
            <v>0.96560000000000001</v>
          </cell>
          <cell r="L18">
            <v>0.96560000000000001</v>
          </cell>
          <cell r="M18">
            <v>0.96560000000000001</v>
          </cell>
          <cell r="N18">
            <v>0.96560000000000001</v>
          </cell>
          <cell r="O18">
            <v>0.96560000000000001</v>
          </cell>
          <cell r="P18">
            <v>0.96560000000000001</v>
          </cell>
          <cell r="Q18">
            <v>0.96560000000000001</v>
          </cell>
          <cell r="R18">
            <v>0.96560000000000001</v>
          </cell>
          <cell r="S18">
            <v>0.96560000000000001</v>
          </cell>
          <cell r="T18">
            <v>0.96560000000000001</v>
          </cell>
          <cell r="U18">
            <v>0.96560000000000001</v>
          </cell>
          <cell r="V18">
            <v>0.96560000000000001</v>
          </cell>
          <cell r="W18">
            <v>0.96560000000000001</v>
          </cell>
          <cell r="AA18">
            <v>15</v>
          </cell>
          <cell r="AB18">
            <v>0.92659999999999998</v>
          </cell>
          <cell r="AC18">
            <v>0.92659999999999998</v>
          </cell>
          <cell r="AD18">
            <v>0.92659999999999998</v>
          </cell>
          <cell r="AE18">
            <v>0.92659999999999998</v>
          </cell>
          <cell r="AF18">
            <v>0.92659999999999998</v>
          </cell>
          <cell r="AG18">
            <v>0.92659999999999998</v>
          </cell>
          <cell r="AH18">
            <v>0.92659999999999998</v>
          </cell>
          <cell r="AI18">
            <v>0.92659999999999998</v>
          </cell>
          <cell r="AJ18">
            <v>0.92600000000000005</v>
          </cell>
          <cell r="AK18">
            <v>0.92549999999999999</v>
          </cell>
          <cell r="AL18">
            <v>0.92200000000000004</v>
          </cell>
          <cell r="AM18">
            <v>0.92090000000000005</v>
          </cell>
          <cell r="AN18">
            <v>0.91863895861627165</v>
          </cell>
          <cell r="AO18">
            <v>0.91800000000000004</v>
          </cell>
          <cell r="AP18">
            <v>0.9163</v>
          </cell>
          <cell r="AQ18">
            <v>0.91608480885608856</v>
          </cell>
          <cell r="AR18">
            <v>0.91510000000000002</v>
          </cell>
          <cell r="AS18">
            <v>0.91510000000000002</v>
          </cell>
          <cell r="AT18">
            <v>0.91510000000000002</v>
          </cell>
          <cell r="AU18">
            <v>0.91510000000000002</v>
          </cell>
          <cell r="AV18">
            <v>0.91510000000000002</v>
          </cell>
          <cell r="AW18">
            <v>0.91510000000000002</v>
          </cell>
          <cell r="BA18">
            <v>15</v>
          </cell>
          <cell r="BB18">
            <v>0.96619999999999995</v>
          </cell>
          <cell r="BC18">
            <v>0.96584599999999998</v>
          </cell>
          <cell r="BD18">
            <v>0.96560000000000001</v>
          </cell>
          <cell r="BE18">
            <v>0.96560000000000001</v>
          </cell>
          <cell r="BF18">
            <v>0.96560000000000001</v>
          </cell>
          <cell r="BG18">
            <v>0.96560000000000001</v>
          </cell>
          <cell r="BH18">
            <v>0.96560000000000001</v>
          </cell>
          <cell r="BI18">
            <v>0.96560000000000001</v>
          </cell>
          <cell r="BJ18">
            <v>0.96560000000000001</v>
          </cell>
          <cell r="BK18">
            <v>0.96560000000000001</v>
          </cell>
          <cell r="BL18">
            <v>0.96560000000000001</v>
          </cell>
          <cell r="BM18">
            <v>0.96560000000000001</v>
          </cell>
          <cell r="BN18">
            <v>0.96560000000000001</v>
          </cell>
          <cell r="BO18">
            <v>0.96560000000000001</v>
          </cell>
          <cell r="BP18">
            <v>0.96560000000000001</v>
          </cell>
          <cell r="BQ18">
            <v>0.96560000000000001</v>
          </cell>
          <cell r="BR18">
            <v>0.96560000000000001</v>
          </cell>
          <cell r="BS18">
            <v>0.96560000000000001</v>
          </cell>
          <cell r="BT18">
            <v>0.96560000000000001</v>
          </cell>
          <cell r="BU18">
            <v>0.96560000000000001</v>
          </cell>
          <cell r="BV18">
            <v>0.96560000000000001</v>
          </cell>
          <cell r="BW18">
            <v>0.96560000000000001</v>
          </cell>
          <cell r="CA18">
            <v>15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</row>
        <row r="19">
          <cell r="A19">
            <v>16</v>
          </cell>
          <cell r="B19">
            <v>0.98019999999999996</v>
          </cell>
          <cell r="C19">
            <v>0.97984599999999999</v>
          </cell>
          <cell r="D19">
            <v>0.97960000000000003</v>
          </cell>
          <cell r="E19">
            <v>0.97960000000000003</v>
          </cell>
          <cell r="F19">
            <v>0.97960000000000003</v>
          </cell>
          <cell r="G19">
            <v>0.97960000000000003</v>
          </cell>
          <cell r="H19">
            <v>0.97960000000000003</v>
          </cell>
          <cell r="I19">
            <v>0.97960000000000003</v>
          </cell>
          <cell r="J19">
            <v>0.97960000000000003</v>
          </cell>
          <cell r="K19">
            <v>0.97960000000000003</v>
          </cell>
          <cell r="L19">
            <v>0.97960000000000003</v>
          </cell>
          <cell r="M19">
            <v>0.97960000000000003</v>
          </cell>
          <cell r="N19">
            <v>0.97960000000000003</v>
          </cell>
          <cell r="O19">
            <v>0.97960000000000003</v>
          </cell>
          <cell r="P19">
            <v>0.97960000000000003</v>
          </cell>
          <cell r="Q19">
            <v>0.97960000000000003</v>
          </cell>
          <cell r="R19">
            <v>0.97960000000000003</v>
          </cell>
          <cell r="S19">
            <v>0.97960000000000003</v>
          </cell>
          <cell r="T19">
            <v>0.97960000000000003</v>
          </cell>
          <cell r="U19">
            <v>0.97960000000000003</v>
          </cell>
          <cell r="V19">
            <v>0.97960000000000003</v>
          </cell>
          <cell r="W19">
            <v>0.97960000000000003</v>
          </cell>
          <cell r="AA19">
            <v>16</v>
          </cell>
          <cell r="AB19">
            <v>0.94189999999999996</v>
          </cell>
          <cell r="AC19">
            <v>0.94189999999999996</v>
          </cell>
          <cell r="AD19">
            <v>0.94189999999999996</v>
          </cell>
          <cell r="AE19">
            <v>0.94189999999999996</v>
          </cell>
          <cell r="AF19">
            <v>0.94189999999999996</v>
          </cell>
          <cell r="AG19">
            <v>0.94189999999999996</v>
          </cell>
          <cell r="AH19">
            <v>0.94189999999999996</v>
          </cell>
          <cell r="AI19">
            <v>0.94189999999999996</v>
          </cell>
          <cell r="AJ19">
            <v>0.94140000000000001</v>
          </cell>
          <cell r="AK19">
            <v>0.94099999999999995</v>
          </cell>
          <cell r="AL19">
            <v>0.93810000000000004</v>
          </cell>
          <cell r="AM19">
            <v>0.93720000000000003</v>
          </cell>
          <cell r="AN19">
            <v>0.9353287933376041</v>
          </cell>
          <cell r="AO19">
            <v>0.93479999999999996</v>
          </cell>
          <cell r="AP19">
            <v>0.93340000000000001</v>
          </cell>
          <cell r="AQ19">
            <v>0.93322067404674047</v>
          </cell>
          <cell r="AR19">
            <v>0.93240000000000001</v>
          </cell>
          <cell r="AS19">
            <v>0.93240000000000001</v>
          </cell>
          <cell r="AT19">
            <v>0.93240000000000001</v>
          </cell>
          <cell r="AU19">
            <v>0.93240000000000001</v>
          </cell>
          <cell r="AV19">
            <v>0.93240000000000001</v>
          </cell>
          <cell r="AW19">
            <v>0.93240000000000001</v>
          </cell>
          <cell r="BA19">
            <v>16</v>
          </cell>
          <cell r="BB19">
            <v>0.98019999999999996</v>
          </cell>
          <cell r="BC19">
            <v>0.97984599999999999</v>
          </cell>
          <cell r="BD19">
            <v>0.97960000000000003</v>
          </cell>
          <cell r="BE19">
            <v>0.97960000000000003</v>
          </cell>
          <cell r="BF19">
            <v>0.97960000000000003</v>
          </cell>
          <cell r="BG19">
            <v>0.97960000000000003</v>
          </cell>
          <cell r="BH19">
            <v>0.97960000000000003</v>
          </cell>
          <cell r="BI19">
            <v>0.97960000000000003</v>
          </cell>
          <cell r="BJ19">
            <v>0.97960000000000003</v>
          </cell>
          <cell r="BK19">
            <v>0.97960000000000003</v>
          </cell>
          <cell r="BL19">
            <v>0.97960000000000003</v>
          </cell>
          <cell r="BM19">
            <v>0.97960000000000003</v>
          </cell>
          <cell r="BN19">
            <v>0.97960000000000003</v>
          </cell>
          <cell r="BO19">
            <v>0.97960000000000003</v>
          </cell>
          <cell r="BP19">
            <v>0.97960000000000003</v>
          </cell>
          <cell r="BQ19">
            <v>0.97960000000000003</v>
          </cell>
          <cell r="BR19">
            <v>0.97960000000000003</v>
          </cell>
          <cell r="BS19">
            <v>0.97960000000000003</v>
          </cell>
          <cell r="BT19">
            <v>0.97960000000000003</v>
          </cell>
          <cell r="BU19">
            <v>0.97960000000000003</v>
          </cell>
          <cell r="BV19">
            <v>0.97960000000000003</v>
          </cell>
          <cell r="BW19">
            <v>0.97960000000000003</v>
          </cell>
          <cell r="CA19">
            <v>16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</row>
        <row r="20">
          <cell r="A20">
            <v>17</v>
          </cell>
          <cell r="B20">
            <v>0.99219999999999997</v>
          </cell>
          <cell r="C20">
            <v>0.99184600000000001</v>
          </cell>
          <cell r="D20">
            <v>0.99160000000000004</v>
          </cell>
          <cell r="E20">
            <v>0.99160000000000004</v>
          </cell>
          <cell r="F20">
            <v>0.99160000000000004</v>
          </cell>
          <cell r="G20">
            <v>0.99160000000000004</v>
          </cell>
          <cell r="H20">
            <v>0.99160000000000004</v>
          </cell>
          <cell r="I20">
            <v>0.99160000000000004</v>
          </cell>
          <cell r="J20">
            <v>0.99160000000000004</v>
          </cell>
          <cell r="K20">
            <v>0.99160000000000004</v>
          </cell>
          <cell r="L20">
            <v>0.99160000000000004</v>
          </cell>
          <cell r="M20">
            <v>0.99160000000000004</v>
          </cell>
          <cell r="N20">
            <v>0.99160000000000004</v>
          </cell>
          <cell r="O20">
            <v>0.99160000000000004</v>
          </cell>
          <cell r="P20">
            <v>0.99160000000000004</v>
          </cell>
          <cell r="Q20">
            <v>0.99160000000000004</v>
          </cell>
          <cell r="R20">
            <v>0.99160000000000004</v>
          </cell>
          <cell r="S20">
            <v>0.99160000000000004</v>
          </cell>
          <cell r="T20">
            <v>0.99160000000000004</v>
          </cell>
          <cell r="U20">
            <v>0.99160000000000004</v>
          </cell>
          <cell r="V20">
            <v>0.99160000000000004</v>
          </cell>
          <cell r="W20">
            <v>0.99160000000000004</v>
          </cell>
          <cell r="AA20">
            <v>17</v>
          </cell>
          <cell r="AB20">
            <v>0.95499999999999996</v>
          </cell>
          <cell r="AC20">
            <v>0.95499999999999996</v>
          </cell>
          <cell r="AD20">
            <v>0.95499999999999996</v>
          </cell>
          <cell r="AE20">
            <v>0.95499999999999996</v>
          </cell>
          <cell r="AF20">
            <v>0.95499999999999996</v>
          </cell>
          <cell r="AG20">
            <v>0.95499999999999996</v>
          </cell>
          <cell r="AH20">
            <v>0.95499999999999996</v>
          </cell>
          <cell r="AI20">
            <v>0.95499999999999996</v>
          </cell>
          <cell r="AJ20">
            <v>0.9546</v>
          </cell>
          <cell r="AK20">
            <v>0.95430000000000004</v>
          </cell>
          <cell r="AL20">
            <v>0.95199999999999996</v>
          </cell>
          <cell r="AM20">
            <v>0.95130000000000003</v>
          </cell>
          <cell r="AN20">
            <v>0.94981862805893658</v>
          </cell>
          <cell r="AO20">
            <v>0.94940000000000002</v>
          </cell>
          <cell r="AP20">
            <v>0.94830000000000003</v>
          </cell>
          <cell r="AQ20">
            <v>0.9481565392373924</v>
          </cell>
          <cell r="AR20">
            <v>0.94750000000000001</v>
          </cell>
          <cell r="AS20">
            <v>0.94750000000000001</v>
          </cell>
          <cell r="AT20">
            <v>0.94750000000000001</v>
          </cell>
          <cell r="AU20">
            <v>0.94750000000000001</v>
          </cell>
          <cell r="AV20">
            <v>0.94750000000000001</v>
          </cell>
          <cell r="AW20">
            <v>0.94750000000000001</v>
          </cell>
          <cell r="BA20">
            <v>17</v>
          </cell>
          <cell r="BB20">
            <v>0.99219999999999997</v>
          </cell>
          <cell r="BC20">
            <v>0.99184600000000001</v>
          </cell>
          <cell r="BD20">
            <v>0.99160000000000004</v>
          </cell>
          <cell r="BE20">
            <v>0.99160000000000004</v>
          </cell>
          <cell r="BF20">
            <v>0.99160000000000004</v>
          </cell>
          <cell r="BG20">
            <v>0.99160000000000004</v>
          </cell>
          <cell r="BH20">
            <v>0.99160000000000004</v>
          </cell>
          <cell r="BI20">
            <v>0.99160000000000004</v>
          </cell>
          <cell r="BJ20">
            <v>0.99160000000000004</v>
          </cell>
          <cell r="BK20">
            <v>0.99160000000000004</v>
          </cell>
          <cell r="BL20">
            <v>0.99160000000000004</v>
          </cell>
          <cell r="BM20">
            <v>0.99160000000000004</v>
          </cell>
          <cell r="BN20">
            <v>0.99160000000000004</v>
          </cell>
          <cell r="BO20">
            <v>0.99160000000000004</v>
          </cell>
          <cell r="BP20">
            <v>0.99160000000000004</v>
          </cell>
          <cell r="BQ20">
            <v>0.99160000000000004</v>
          </cell>
          <cell r="BR20">
            <v>0.99160000000000004</v>
          </cell>
          <cell r="BS20">
            <v>0.99160000000000004</v>
          </cell>
          <cell r="BT20">
            <v>0.99160000000000004</v>
          </cell>
          <cell r="BU20">
            <v>0.99160000000000004</v>
          </cell>
          <cell r="BV20">
            <v>0.99160000000000004</v>
          </cell>
          <cell r="BW20">
            <v>0.99160000000000004</v>
          </cell>
          <cell r="CA20">
            <v>17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</row>
        <row r="21">
          <cell r="A21">
            <v>18</v>
          </cell>
          <cell r="B21">
            <v>0.99960000000000004</v>
          </cell>
          <cell r="C21">
            <v>0.99942299999999995</v>
          </cell>
          <cell r="D21">
            <v>0.99929999999999997</v>
          </cell>
          <cell r="E21">
            <v>0.99929999999999997</v>
          </cell>
          <cell r="F21">
            <v>0.99929999999999997</v>
          </cell>
          <cell r="G21">
            <v>0.99929999999999997</v>
          </cell>
          <cell r="H21">
            <v>0.99929999999999997</v>
          </cell>
          <cell r="I21">
            <v>0.99929999999999997</v>
          </cell>
          <cell r="J21">
            <v>0.99929999999999997</v>
          </cell>
          <cell r="K21">
            <v>0.99929999999999997</v>
          </cell>
          <cell r="L21">
            <v>0.99929999999999997</v>
          </cell>
          <cell r="M21">
            <v>0.99929999999999997</v>
          </cell>
          <cell r="N21">
            <v>0.99929999999999997</v>
          </cell>
          <cell r="O21">
            <v>0.99929999999999997</v>
          </cell>
          <cell r="P21">
            <v>0.99929999999999997</v>
          </cell>
          <cell r="Q21">
            <v>0.99929999999999997</v>
          </cell>
          <cell r="R21">
            <v>0.99929999999999997</v>
          </cell>
          <cell r="S21">
            <v>0.99929999999999997</v>
          </cell>
          <cell r="T21">
            <v>0.99929999999999997</v>
          </cell>
          <cell r="U21">
            <v>0.99929999999999997</v>
          </cell>
          <cell r="V21">
            <v>0.99929999999999997</v>
          </cell>
          <cell r="W21">
            <v>0.99929999999999997</v>
          </cell>
          <cell r="AA21">
            <v>18</v>
          </cell>
          <cell r="AB21">
            <v>0.96699999999999997</v>
          </cell>
          <cell r="AC21">
            <v>0.96699999999999997</v>
          </cell>
          <cell r="AD21">
            <v>0.96699999999999997</v>
          </cell>
          <cell r="AE21">
            <v>0.96699999999999997</v>
          </cell>
          <cell r="AF21">
            <v>0.96699999999999997</v>
          </cell>
          <cell r="AG21">
            <v>0.96699999999999997</v>
          </cell>
          <cell r="AH21">
            <v>0.96699999999999997</v>
          </cell>
          <cell r="AI21">
            <v>0.96699999999999997</v>
          </cell>
          <cell r="AJ21">
            <v>0.9667</v>
          </cell>
          <cell r="AK21">
            <v>0.96650000000000003</v>
          </cell>
          <cell r="AL21">
            <v>0.96479999999999999</v>
          </cell>
          <cell r="AM21">
            <v>0.96430000000000005</v>
          </cell>
          <cell r="AN21">
            <v>0.96320846278026906</v>
          </cell>
          <cell r="AO21">
            <v>0.96289999999999998</v>
          </cell>
          <cell r="AP21">
            <v>0.96209999999999996</v>
          </cell>
          <cell r="AQ21">
            <v>0.96199240442804423</v>
          </cell>
          <cell r="AR21">
            <v>0.96150000000000002</v>
          </cell>
          <cell r="AS21">
            <v>0.96150000000000002</v>
          </cell>
          <cell r="AT21">
            <v>0.96150000000000002</v>
          </cell>
          <cell r="AU21">
            <v>0.96150000000000002</v>
          </cell>
          <cell r="AV21">
            <v>0.96150000000000002</v>
          </cell>
          <cell r="AW21">
            <v>0.96150000000000002</v>
          </cell>
          <cell r="BA21">
            <v>18</v>
          </cell>
          <cell r="BB21">
            <v>0.99960000000000004</v>
          </cell>
          <cell r="BC21">
            <v>0.99942299999999995</v>
          </cell>
          <cell r="BD21">
            <v>0.99929999999999997</v>
          </cell>
          <cell r="BE21">
            <v>0.99929999999999997</v>
          </cell>
          <cell r="BF21">
            <v>0.99929999999999997</v>
          </cell>
          <cell r="BG21">
            <v>0.99929999999999997</v>
          </cell>
          <cell r="BH21">
            <v>0.99929999999999997</v>
          </cell>
          <cell r="BI21">
            <v>0.99929999999999997</v>
          </cell>
          <cell r="BJ21">
            <v>0.99929999999999997</v>
          </cell>
          <cell r="BK21">
            <v>0.99929999999999997</v>
          </cell>
          <cell r="BL21">
            <v>0.99929999999999997</v>
          </cell>
          <cell r="BM21">
            <v>0.99929999999999997</v>
          </cell>
          <cell r="BN21">
            <v>0.99929999999999997</v>
          </cell>
          <cell r="BO21">
            <v>0.99929999999999997</v>
          </cell>
          <cell r="BP21">
            <v>0.99929999999999997</v>
          </cell>
          <cell r="BQ21">
            <v>0.99929999999999997</v>
          </cell>
          <cell r="BR21">
            <v>0.99929999999999997</v>
          </cell>
          <cell r="BS21">
            <v>0.99929999999999997</v>
          </cell>
          <cell r="BT21">
            <v>0.99929999999999997</v>
          </cell>
          <cell r="BU21">
            <v>0.99929999999999997</v>
          </cell>
          <cell r="BV21">
            <v>0.99929999999999997</v>
          </cell>
          <cell r="BW21">
            <v>0.99929999999999997</v>
          </cell>
          <cell r="CA21">
            <v>18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</row>
        <row r="22">
          <cell r="A22">
            <v>19</v>
          </cell>
          <cell r="B22">
            <v>1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1</v>
          </cell>
          <cell r="W22">
            <v>1</v>
          </cell>
          <cell r="AA22">
            <v>19</v>
          </cell>
          <cell r="AB22">
            <v>0.97899999999999998</v>
          </cell>
          <cell r="AC22">
            <v>0.97899999999999998</v>
          </cell>
          <cell r="AD22">
            <v>0.97899999999999998</v>
          </cell>
          <cell r="AE22">
            <v>0.97899999999999998</v>
          </cell>
          <cell r="AF22">
            <v>0.97899999999999998</v>
          </cell>
          <cell r="AG22">
            <v>0.97899999999999998</v>
          </cell>
          <cell r="AH22">
            <v>0.97899999999999998</v>
          </cell>
          <cell r="AI22">
            <v>0.97899999999999998</v>
          </cell>
          <cell r="AJ22">
            <v>0.9788</v>
          </cell>
          <cell r="AK22">
            <v>0.97870000000000001</v>
          </cell>
          <cell r="AL22">
            <v>0.97760000000000002</v>
          </cell>
          <cell r="AM22">
            <v>0.97729999999999995</v>
          </cell>
          <cell r="AN22">
            <v>0.97659829750160154</v>
          </cell>
          <cell r="AO22">
            <v>0.97640000000000005</v>
          </cell>
          <cell r="AP22">
            <v>0.97589999999999999</v>
          </cell>
          <cell r="AQ22">
            <v>0.97582826961869618</v>
          </cell>
          <cell r="AR22">
            <v>0.97550000000000003</v>
          </cell>
          <cell r="AS22">
            <v>0.97550000000000003</v>
          </cell>
          <cell r="AT22">
            <v>0.97550000000000003</v>
          </cell>
          <cell r="AU22">
            <v>0.97550000000000003</v>
          </cell>
          <cell r="AV22">
            <v>0.97550000000000003</v>
          </cell>
          <cell r="AW22">
            <v>0.97550000000000003</v>
          </cell>
          <cell r="BA22">
            <v>19</v>
          </cell>
          <cell r="BB22">
            <v>1</v>
          </cell>
          <cell r="BC22">
            <v>1</v>
          </cell>
          <cell r="BD22">
            <v>1</v>
          </cell>
          <cell r="BE22">
            <v>1</v>
          </cell>
          <cell r="BF22">
            <v>1</v>
          </cell>
          <cell r="BG22">
            <v>1</v>
          </cell>
          <cell r="BH22">
            <v>1</v>
          </cell>
          <cell r="BI22">
            <v>1</v>
          </cell>
          <cell r="BJ22">
            <v>1</v>
          </cell>
          <cell r="BK22">
            <v>1</v>
          </cell>
          <cell r="BL22">
            <v>1</v>
          </cell>
          <cell r="BM22">
            <v>1</v>
          </cell>
          <cell r="BN22">
            <v>1</v>
          </cell>
          <cell r="BO22">
            <v>1</v>
          </cell>
          <cell r="BP22">
            <v>1</v>
          </cell>
          <cell r="BQ22">
            <v>1</v>
          </cell>
          <cell r="BR22">
            <v>1</v>
          </cell>
          <cell r="BS22">
            <v>1</v>
          </cell>
          <cell r="BT22">
            <v>1</v>
          </cell>
          <cell r="BU22">
            <v>1</v>
          </cell>
          <cell r="BV22">
            <v>1</v>
          </cell>
          <cell r="BW22">
            <v>1</v>
          </cell>
          <cell r="CA22">
            <v>19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0.98929999999999996</v>
          </cell>
          <cell r="AC23">
            <v>0.98929999999999996</v>
          </cell>
          <cell r="AD23">
            <v>0.98929999999999996</v>
          </cell>
          <cell r="AE23">
            <v>0.98929999999999996</v>
          </cell>
          <cell r="AF23">
            <v>0.98929999999999996</v>
          </cell>
          <cell r="AG23">
            <v>0.98929999999999996</v>
          </cell>
          <cell r="AH23">
            <v>0.98929999999999996</v>
          </cell>
          <cell r="AI23">
            <v>0.98929999999999996</v>
          </cell>
          <cell r="AJ23">
            <v>0.98919999999999997</v>
          </cell>
          <cell r="AK23">
            <v>0.98909999999999998</v>
          </cell>
          <cell r="AL23">
            <v>0.98860000000000003</v>
          </cell>
          <cell r="AM23">
            <v>0.98839999999999995</v>
          </cell>
          <cell r="AN23">
            <v>0.98801016527866747</v>
          </cell>
          <cell r="AO23">
            <v>0.9879</v>
          </cell>
          <cell r="AP23">
            <v>0.98770000000000002</v>
          </cell>
          <cell r="AQ23">
            <v>0.98766413480934812</v>
          </cell>
          <cell r="AR23">
            <v>0.98750000000000004</v>
          </cell>
          <cell r="AS23">
            <v>0.98750000000000004</v>
          </cell>
          <cell r="AT23">
            <v>0.98750000000000004</v>
          </cell>
          <cell r="AU23">
            <v>0.98750000000000004</v>
          </cell>
          <cell r="AV23">
            <v>0.98750000000000004</v>
          </cell>
          <cell r="AW23">
            <v>0.98750000000000004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1</v>
          </cell>
          <cell r="BK23">
            <v>1</v>
          </cell>
          <cell r="BL23">
            <v>1</v>
          </cell>
          <cell r="BM23">
            <v>1</v>
          </cell>
          <cell r="BN23">
            <v>1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CA23">
            <v>20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0.99609999999999999</v>
          </cell>
          <cell r="AC24">
            <v>0.99609999999999999</v>
          </cell>
          <cell r="AD24">
            <v>0.99609999999999999</v>
          </cell>
          <cell r="AE24">
            <v>0.99609999999999999</v>
          </cell>
          <cell r="AF24">
            <v>0.99609999999999999</v>
          </cell>
          <cell r="AG24">
            <v>0.99609999999999999</v>
          </cell>
          <cell r="AH24">
            <v>0.99609999999999999</v>
          </cell>
          <cell r="AI24">
            <v>0.99609999999999999</v>
          </cell>
          <cell r="AJ24">
            <v>0.99609999999999999</v>
          </cell>
          <cell r="AK24">
            <v>0.99609999999999999</v>
          </cell>
          <cell r="AL24">
            <v>0.99590000000000001</v>
          </cell>
          <cell r="AM24">
            <v>0.99580000000000002</v>
          </cell>
          <cell r="AN24">
            <v>0.99572203305573348</v>
          </cell>
          <cell r="AO24">
            <v>0.99570000000000003</v>
          </cell>
          <cell r="AP24">
            <v>0.99560000000000004</v>
          </cell>
          <cell r="AQ24">
            <v>0.99558206740467414</v>
          </cell>
          <cell r="AR24">
            <v>0.99550000000000005</v>
          </cell>
          <cell r="AS24">
            <v>0.99550000000000005</v>
          </cell>
          <cell r="AT24">
            <v>0.99550000000000005</v>
          </cell>
          <cell r="AU24">
            <v>0.99550000000000005</v>
          </cell>
          <cell r="AV24">
            <v>0.99550000000000005</v>
          </cell>
          <cell r="AW24">
            <v>0.99550000000000005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1</v>
          </cell>
          <cell r="BK24">
            <v>1</v>
          </cell>
          <cell r="BL24">
            <v>1</v>
          </cell>
          <cell r="BM24">
            <v>1</v>
          </cell>
          <cell r="BN24">
            <v>1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  <cell r="CA24">
            <v>21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0.99960000000000004</v>
          </cell>
          <cell r="AC25">
            <v>0.99960000000000004</v>
          </cell>
          <cell r="AD25">
            <v>0.99960000000000004</v>
          </cell>
          <cell r="AE25">
            <v>0.99960000000000004</v>
          </cell>
          <cell r="AF25">
            <v>0.99960000000000004</v>
          </cell>
          <cell r="AG25">
            <v>0.99960000000000004</v>
          </cell>
          <cell r="AH25">
            <v>0.99960000000000004</v>
          </cell>
          <cell r="AI25">
            <v>0.99960000000000004</v>
          </cell>
          <cell r="AJ25">
            <v>0.99960000000000004</v>
          </cell>
          <cell r="AK25">
            <v>0.99960000000000004</v>
          </cell>
          <cell r="AL25">
            <v>0.99950000000000006</v>
          </cell>
          <cell r="AM25">
            <v>0.99950000000000006</v>
          </cell>
          <cell r="AN25">
            <v>0.99950000000000006</v>
          </cell>
          <cell r="AO25">
            <v>0.99950000000000006</v>
          </cell>
          <cell r="AP25">
            <v>0.99950000000000006</v>
          </cell>
          <cell r="AQ25">
            <v>0.99950000000000006</v>
          </cell>
          <cell r="AR25">
            <v>0.99950000000000006</v>
          </cell>
          <cell r="AS25">
            <v>0.99950000000000006</v>
          </cell>
          <cell r="AT25">
            <v>0.99950000000000006</v>
          </cell>
          <cell r="AU25">
            <v>0.99950000000000006</v>
          </cell>
          <cell r="AV25">
            <v>0.99950000000000006</v>
          </cell>
          <cell r="AW25">
            <v>0.99950000000000006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  <cell r="CA25">
            <v>22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  <cell r="CA26">
            <v>23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S26">
            <v>1</v>
          </cell>
          <cell r="CT26">
            <v>1</v>
          </cell>
          <cell r="CU26">
            <v>1</v>
          </cell>
          <cell r="CV26">
            <v>1</v>
          </cell>
          <cell r="C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CA27">
            <v>24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CA28">
            <v>25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S28">
            <v>1</v>
          </cell>
          <cell r="CT28">
            <v>1</v>
          </cell>
          <cell r="CU28">
            <v>1</v>
          </cell>
          <cell r="CV28">
            <v>1</v>
          </cell>
          <cell r="C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CA29">
            <v>26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S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CA30">
            <v>27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S30">
            <v>1</v>
          </cell>
          <cell r="CT30">
            <v>1</v>
          </cell>
          <cell r="CU30">
            <v>1</v>
          </cell>
          <cell r="CV30">
            <v>1</v>
          </cell>
          <cell r="CW30">
            <v>1</v>
          </cell>
        </row>
        <row r="31">
          <cell r="A31">
            <v>28</v>
          </cell>
          <cell r="B31">
            <v>0.99970000000000003</v>
          </cell>
          <cell r="C31">
            <v>0.99987700000000002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0.99990000000000001</v>
          </cell>
          <cell r="AC31">
            <v>0.99990000000000001</v>
          </cell>
          <cell r="AD31">
            <v>0.99990000000000001</v>
          </cell>
          <cell r="AE31">
            <v>0.99990000000000001</v>
          </cell>
          <cell r="AF31">
            <v>0.99990000000000001</v>
          </cell>
          <cell r="AG31">
            <v>0.99990000000000001</v>
          </cell>
          <cell r="AH31">
            <v>0.99990000000000001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0.99970000000000003</v>
          </cell>
          <cell r="BC31">
            <v>0.99987700000000002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CA31">
            <v>28</v>
          </cell>
          <cell r="CB31">
            <v>1</v>
          </cell>
          <cell r="CC31">
            <v>1</v>
          </cell>
          <cell r="CD31">
            <v>1</v>
          </cell>
          <cell r="CE31">
            <v>1</v>
          </cell>
          <cell r="CF31">
            <v>1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S31">
            <v>1</v>
          </cell>
          <cell r="CT31">
            <v>1</v>
          </cell>
          <cell r="CU31">
            <v>1</v>
          </cell>
          <cell r="CV31">
            <v>1</v>
          </cell>
          <cell r="CW31">
            <v>1</v>
          </cell>
        </row>
        <row r="32">
          <cell r="A32">
            <v>29</v>
          </cell>
          <cell r="B32">
            <v>0.99870000000000003</v>
          </cell>
          <cell r="C32">
            <v>0.99917200000000006</v>
          </cell>
          <cell r="D32">
            <v>0.99950000000000006</v>
          </cell>
          <cell r="E32">
            <v>0.99970000000000003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0.99909999999999999</v>
          </cell>
          <cell r="AC32">
            <v>0.99909999999999999</v>
          </cell>
          <cell r="AD32">
            <v>0.99909999999999999</v>
          </cell>
          <cell r="AE32">
            <v>0.99909999999999999</v>
          </cell>
          <cell r="AF32">
            <v>0.99909999999999999</v>
          </cell>
          <cell r="AG32">
            <v>0.99909999999999999</v>
          </cell>
          <cell r="AH32">
            <v>0.99909999999999999</v>
          </cell>
          <cell r="AI32">
            <v>0.99980000000000002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0.99870000000000003</v>
          </cell>
          <cell r="BC32">
            <v>0.99917200000000006</v>
          </cell>
          <cell r="BD32">
            <v>0.99950000000000006</v>
          </cell>
          <cell r="BE32">
            <v>0.99970000000000003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  <cell r="CA32">
            <v>29</v>
          </cell>
          <cell r="CB32">
            <v>1</v>
          </cell>
          <cell r="CC32">
            <v>1</v>
          </cell>
          <cell r="CD32">
            <v>1</v>
          </cell>
          <cell r="CE32">
            <v>1</v>
          </cell>
          <cell r="CF32">
            <v>1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S32">
            <v>1</v>
          </cell>
          <cell r="CT32">
            <v>1</v>
          </cell>
          <cell r="CU32">
            <v>1</v>
          </cell>
          <cell r="CV32">
            <v>1</v>
          </cell>
          <cell r="CW32">
            <v>1</v>
          </cell>
        </row>
        <row r="33">
          <cell r="A33">
            <v>30</v>
          </cell>
          <cell r="B33">
            <v>0.997</v>
          </cell>
          <cell r="C33">
            <v>0.99776699999999996</v>
          </cell>
          <cell r="D33">
            <v>0.99829999999999997</v>
          </cell>
          <cell r="E33">
            <v>0.99870000000000003</v>
          </cell>
          <cell r="F33">
            <v>0.99960000000000004</v>
          </cell>
          <cell r="G33">
            <v>0.99960000000000004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0.99750000000000005</v>
          </cell>
          <cell r="AC33">
            <v>0.99750000000000005</v>
          </cell>
          <cell r="AD33">
            <v>0.99750000000000005</v>
          </cell>
          <cell r="AE33">
            <v>0.99750000000000005</v>
          </cell>
          <cell r="AF33">
            <v>0.99750000000000005</v>
          </cell>
          <cell r="AG33">
            <v>0.99750000000000005</v>
          </cell>
          <cell r="AH33">
            <v>0.99750000000000005</v>
          </cell>
          <cell r="AI33">
            <v>0.99890000000000001</v>
          </cell>
          <cell r="AJ33">
            <v>0.99990000000000001</v>
          </cell>
          <cell r="AK33">
            <v>1</v>
          </cell>
          <cell r="AL33">
            <v>1</v>
          </cell>
          <cell r="AM33">
            <v>1</v>
          </cell>
          <cell r="AN33">
            <v>1</v>
          </cell>
          <cell r="AO33">
            <v>1</v>
          </cell>
          <cell r="AP33">
            <v>1</v>
          </cell>
          <cell r="AQ33">
            <v>1</v>
          </cell>
          <cell r="AR33">
            <v>1</v>
          </cell>
          <cell r="AS33">
            <v>1</v>
          </cell>
          <cell r="AT33">
            <v>1</v>
          </cell>
          <cell r="AU33">
            <v>1</v>
          </cell>
          <cell r="AV33">
            <v>1</v>
          </cell>
          <cell r="AW33">
            <v>1</v>
          </cell>
          <cell r="BA33">
            <v>30</v>
          </cell>
          <cell r="BB33">
            <v>0.997</v>
          </cell>
          <cell r="BC33">
            <v>0.99776699999999996</v>
          </cell>
          <cell r="BD33">
            <v>0.99829999999999997</v>
          </cell>
          <cell r="BE33">
            <v>0.99870000000000003</v>
          </cell>
          <cell r="BF33">
            <v>0.99960000000000004</v>
          </cell>
          <cell r="BG33">
            <v>0.99960000000000004</v>
          </cell>
          <cell r="BH33">
            <v>1</v>
          </cell>
          <cell r="BI33">
            <v>1</v>
          </cell>
          <cell r="BJ33">
            <v>1</v>
          </cell>
          <cell r="BK33">
            <v>1</v>
          </cell>
          <cell r="BL33">
            <v>1</v>
          </cell>
          <cell r="BM33">
            <v>1</v>
          </cell>
          <cell r="BN33">
            <v>1</v>
          </cell>
          <cell r="BO33">
            <v>1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  <cell r="CA33">
            <v>30</v>
          </cell>
          <cell r="CB33">
            <v>1</v>
          </cell>
          <cell r="CC33">
            <v>1</v>
          </cell>
          <cell r="CD33">
            <v>1</v>
          </cell>
          <cell r="CE33">
            <v>1</v>
          </cell>
          <cell r="CF33">
            <v>1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S33">
            <v>1</v>
          </cell>
          <cell r="CT33">
            <v>1</v>
          </cell>
          <cell r="CU33">
            <v>1</v>
          </cell>
          <cell r="CV33">
            <v>1</v>
          </cell>
          <cell r="CW33">
            <v>1</v>
          </cell>
        </row>
        <row r="34">
          <cell r="A34">
            <v>31</v>
          </cell>
          <cell r="B34">
            <v>0.99470000000000003</v>
          </cell>
          <cell r="C34">
            <v>0.99576200000000004</v>
          </cell>
          <cell r="D34">
            <v>0.99650000000000005</v>
          </cell>
          <cell r="E34">
            <v>0.99709999999999999</v>
          </cell>
          <cell r="F34">
            <v>0.99860000000000004</v>
          </cell>
          <cell r="G34">
            <v>0.99860000000000004</v>
          </cell>
          <cell r="H34">
            <v>0.99960000000000004</v>
          </cell>
          <cell r="I34">
            <v>0.99980000000000002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AA34">
            <v>31</v>
          </cell>
          <cell r="AB34">
            <v>0.99519999999999997</v>
          </cell>
          <cell r="AC34">
            <v>0.99519999999999997</v>
          </cell>
          <cell r="AD34">
            <v>0.99519999999999997</v>
          </cell>
          <cell r="AE34">
            <v>0.99519999999999997</v>
          </cell>
          <cell r="AF34">
            <v>0.99519999999999997</v>
          </cell>
          <cell r="AG34">
            <v>0.99519999999999997</v>
          </cell>
          <cell r="AH34">
            <v>0.99519999999999997</v>
          </cell>
          <cell r="AI34">
            <v>0.99719999999999998</v>
          </cell>
          <cell r="AJ34">
            <v>0.999</v>
          </cell>
          <cell r="AK34">
            <v>0.99939999999999996</v>
          </cell>
          <cell r="AL34">
            <v>1</v>
          </cell>
          <cell r="AM34">
            <v>1</v>
          </cell>
          <cell r="AN34">
            <v>1</v>
          </cell>
          <cell r="AO34">
            <v>1</v>
          </cell>
          <cell r="AP34">
            <v>1</v>
          </cell>
          <cell r="AQ34">
            <v>1</v>
          </cell>
          <cell r="AR34">
            <v>1</v>
          </cell>
          <cell r="AS34">
            <v>1</v>
          </cell>
          <cell r="AT34">
            <v>1</v>
          </cell>
          <cell r="AU34">
            <v>1</v>
          </cell>
          <cell r="AV34">
            <v>1</v>
          </cell>
          <cell r="AW34">
            <v>1</v>
          </cell>
          <cell r="BA34">
            <v>31</v>
          </cell>
          <cell r="BB34">
            <v>0.99470000000000003</v>
          </cell>
          <cell r="BC34">
            <v>0.99576200000000004</v>
          </cell>
          <cell r="BD34">
            <v>0.99650000000000005</v>
          </cell>
          <cell r="BE34">
            <v>0.99709999999999999</v>
          </cell>
          <cell r="BF34">
            <v>0.99860000000000004</v>
          </cell>
          <cell r="BG34">
            <v>0.99860000000000004</v>
          </cell>
          <cell r="BH34">
            <v>0.99960000000000004</v>
          </cell>
          <cell r="BI34">
            <v>0.99980000000000002</v>
          </cell>
          <cell r="BJ34">
            <v>1</v>
          </cell>
          <cell r="BK34">
            <v>1</v>
          </cell>
          <cell r="BL34">
            <v>1</v>
          </cell>
          <cell r="BM34">
            <v>1</v>
          </cell>
          <cell r="BN34">
            <v>1</v>
          </cell>
          <cell r="BO34">
            <v>1</v>
          </cell>
          <cell r="BP34">
            <v>1</v>
          </cell>
          <cell r="BQ34">
            <v>1</v>
          </cell>
          <cell r="BR34">
            <v>1</v>
          </cell>
          <cell r="BS34">
            <v>1</v>
          </cell>
          <cell r="BT34">
            <v>1</v>
          </cell>
          <cell r="BU34">
            <v>1</v>
          </cell>
          <cell r="BV34">
            <v>1</v>
          </cell>
          <cell r="BW34">
            <v>1</v>
          </cell>
          <cell r="CA34">
            <v>31</v>
          </cell>
          <cell r="CB34">
            <v>1</v>
          </cell>
          <cell r="CC34">
            <v>1</v>
          </cell>
          <cell r="CD34">
            <v>1</v>
          </cell>
          <cell r="CE34">
            <v>1</v>
          </cell>
          <cell r="CF34">
            <v>1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S34">
            <v>1</v>
          </cell>
          <cell r="CT34">
            <v>1</v>
          </cell>
          <cell r="CU34">
            <v>1</v>
          </cell>
          <cell r="CV34">
            <v>1</v>
          </cell>
          <cell r="CW34">
            <v>1</v>
          </cell>
        </row>
        <row r="35">
          <cell r="A35">
            <v>32</v>
          </cell>
          <cell r="B35">
            <v>0.99180000000000001</v>
          </cell>
          <cell r="C35">
            <v>0.99309800000000004</v>
          </cell>
          <cell r="D35">
            <v>0.99399999999999999</v>
          </cell>
          <cell r="E35">
            <v>0.99480000000000002</v>
          </cell>
          <cell r="F35">
            <v>0.99680000000000002</v>
          </cell>
          <cell r="G35">
            <v>0.99690000000000001</v>
          </cell>
          <cell r="H35">
            <v>0.99839999999999995</v>
          </cell>
          <cell r="I35">
            <v>0.99890000000000001</v>
          </cell>
          <cell r="J35">
            <v>0.99939999999999996</v>
          </cell>
          <cell r="K35">
            <v>0.99950000000000006</v>
          </cell>
          <cell r="L35">
            <v>0.99980000000000002</v>
          </cell>
          <cell r="M35">
            <v>0.99980000000000002</v>
          </cell>
          <cell r="N35">
            <v>0.99980000000000002</v>
          </cell>
          <cell r="O35">
            <v>0.99980000000000002</v>
          </cell>
          <cell r="P35">
            <v>0.99980000000000002</v>
          </cell>
          <cell r="Q35">
            <v>0.99980000000000002</v>
          </cell>
          <cell r="R35">
            <v>0.99980000000000002</v>
          </cell>
          <cell r="S35">
            <v>0.99980000000000002</v>
          </cell>
          <cell r="T35">
            <v>0.99980000000000002</v>
          </cell>
          <cell r="U35">
            <v>0.99980000000000002</v>
          </cell>
          <cell r="V35">
            <v>0.99980000000000002</v>
          </cell>
          <cell r="W35">
            <v>0.99980000000000002</v>
          </cell>
          <cell r="AA35">
            <v>32</v>
          </cell>
          <cell r="AB35">
            <v>0.99219999999999997</v>
          </cell>
          <cell r="AC35">
            <v>0.99219999999999997</v>
          </cell>
          <cell r="AD35">
            <v>0.99219999999999997</v>
          </cell>
          <cell r="AE35">
            <v>0.99219999999999997</v>
          </cell>
          <cell r="AF35">
            <v>0.99219999999999997</v>
          </cell>
          <cell r="AG35">
            <v>0.99219999999999997</v>
          </cell>
          <cell r="AH35">
            <v>0.99219999999999997</v>
          </cell>
          <cell r="AI35">
            <v>0.99470000000000003</v>
          </cell>
          <cell r="AJ35">
            <v>0.99719999999999998</v>
          </cell>
          <cell r="AK35">
            <v>0.99790000000000001</v>
          </cell>
          <cell r="AL35">
            <v>0.99950000000000006</v>
          </cell>
          <cell r="AM35">
            <v>0.99980000000000002</v>
          </cell>
          <cell r="AN35">
            <v>0.99995593388853299</v>
          </cell>
          <cell r="AO35">
            <v>1</v>
          </cell>
          <cell r="AP35">
            <v>1</v>
          </cell>
          <cell r="AQ35">
            <v>1</v>
          </cell>
          <cell r="AR35">
            <v>1</v>
          </cell>
          <cell r="AS35">
            <v>1</v>
          </cell>
          <cell r="AT35">
            <v>1</v>
          </cell>
          <cell r="AU35">
            <v>1</v>
          </cell>
          <cell r="AV35">
            <v>1</v>
          </cell>
          <cell r="AW35">
            <v>1</v>
          </cell>
          <cell r="BA35">
            <v>32</v>
          </cell>
          <cell r="BB35">
            <v>0.99180000000000001</v>
          </cell>
          <cell r="BC35">
            <v>0.99309800000000004</v>
          </cell>
          <cell r="BD35">
            <v>0.99399999999999999</v>
          </cell>
          <cell r="BE35">
            <v>0.99480000000000002</v>
          </cell>
          <cell r="BF35">
            <v>0.99680000000000002</v>
          </cell>
          <cell r="BG35">
            <v>0.99690000000000001</v>
          </cell>
          <cell r="BH35">
            <v>0.99839999999999995</v>
          </cell>
          <cell r="BI35">
            <v>0.99890000000000001</v>
          </cell>
          <cell r="BJ35">
            <v>0.99939999999999996</v>
          </cell>
          <cell r="BK35">
            <v>0.99950000000000006</v>
          </cell>
          <cell r="BL35">
            <v>0.99980000000000002</v>
          </cell>
          <cell r="BM35">
            <v>0.99980000000000002</v>
          </cell>
          <cell r="BN35">
            <v>0.99980000000000002</v>
          </cell>
          <cell r="BO35">
            <v>0.99980000000000002</v>
          </cell>
          <cell r="BP35">
            <v>0.99980000000000002</v>
          </cell>
          <cell r="BQ35">
            <v>0.99980000000000002</v>
          </cell>
          <cell r="BR35">
            <v>0.99980000000000002</v>
          </cell>
          <cell r="BS35">
            <v>0.99980000000000002</v>
          </cell>
          <cell r="BT35">
            <v>0.99980000000000002</v>
          </cell>
          <cell r="BU35">
            <v>0.99980000000000002</v>
          </cell>
          <cell r="BV35">
            <v>0.99980000000000002</v>
          </cell>
          <cell r="BW35">
            <v>0.99980000000000002</v>
          </cell>
          <cell r="CA35">
            <v>32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1</v>
          </cell>
        </row>
        <row r="36">
          <cell r="A36">
            <v>33</v>
          </cell>
          <cell r="B36">
            <v>0.98819999999999997</v>
          </cell>
          <cell r="C36">
            <v>0.989734</v>
          </cell>
          <cell r="D36">
            <v>0.99080000000000001</v>
          </cell>
          <cell r="E36">
            <v>0.99180000000000001</v>
          </cell>
          <cell r="F36">
            <v>0.99439999999999995</v>
          </cell>
          <cell r="G36">
            <v>0.99439999999999995</v>
          </cell>
          <cell r="H36">
            <v>0.99660000000000004</v>
          </cell>
          <cell r="I36">
            <v>0.99729999999999996</v>
          </cell>
          <cell r="J36">
            <v>0.998</v>
          </cell>
          <cell r="K36">
            <v>0.99819999999999998</v>
          </cell>
          <cell r="L36">
            <v>0.99880000000000002</v>
          </cell>
          <cell r="M36">
            <v>0.99890000000000001</v>
          </cell>
          <cell r="N36">
            <v>0.99890000000000001</v>
          </cell>
          <cell r="O36">
            <v>0.99890000000000001</v>
          </cell>
          <cell r="P36">
            <v>0.99890000000000001</v>
          </cell>
          <cell r="Q36">
            <v>0.99890000000000001</v>
          </cell>
          <cell r="R36">
            <v>0.99890000000000001</v>
          </cell>
          <cell r="S36">
            <v>0.99890000000000001</v>
          </cell>
          <cell r="T36">
            <v>0.99890000000000001</v>
          </cell>
          <cell r="U36">
            <v>0.99890000000000001</v>
          </cell>
          <cell r="V36">
            <v>0.99890000000000001</v>
          </cell>
          <cell r="W36">
            <v>0.99890000000000001</v>
          </cell>
          <cell r="AA36">
            <v>33</v>
          </cell>
          <cell r="AB36">
            <v>0.98850000000000005</v>
          </cell>
          <cell r="AC36">
            <v>0.98850000000000005</v>
          </cell>
          <cell r="AD36">
            <v>0.98850000000000005</v>
          </cell>
          <cell r="AE36">
            <v>0.98850000000000005</v>
          </cell>
          <cell r="AF36">
            <v>0.98850000000000005</v>
          </cell>
          <cell r="AG36">
            <v>0.98850000000000005</v>
          </cell>
          <cell r="AH36">
            <v>0.98850000000000005</v>
          </cell>
          <cell r="AI36">
            <v>0.99129999999999996</v>
          </cell>
          <cell r="AJ36">
            <v>0.99450000000000005</v>
          </cell>
          <cell r="AK36">
            <v>0.99550000000000005</v>
          </cell>
          <cell r="AL36">
            <v>0.998</v>
          </cell>
          <cell r="AM36">
            <v>0.99839999999999995</v>
          </cell>
          <cell r="AN36">
            <v>0.99933560333119797</v>
          </cell>
          <cell r="AO36">
            <v>0.99960000000000004</v>
          </cell>
          <cell r="AP36">
            <v>1</v>
          </cell>
          <cell r="AQ36">
            <v>1</v>
          </cell>
          <cell r="AR36">
            <v>1</v>
          </cell>
          <cell r="AS36">
            <v>1</v>
          </cell>
          <cell r="AT36">
            <v>1</v>
          </cell>
          <cell r="AU36">
            <v>1</v>
          </cell>
          <cell r="AV36">
            <v>1</v>
          </cell>
          <cell r="AW36">
            <v>1</v>
          </cell>
          <cell r="BA36">
            <v>33</v>
          </cell>
          <cell r="BB36">
            <v>0.98819999999999997</v>
          </cell>
          <cell r="BC36">
            <v>0.989734</v>
          </cell>
          <cell r="BD36">
            <v>0.99080000000000001</v>
          </cell>
          <cell r="BE36">
            <v>0.99180000000000001</v>
          </cell>
          <cell r="BF36">
            <v>0.99439999999999995</v>
          </cell>
          <cell r="BG36">
            <v>0.99439999999999995</v>
          </cell>
          <cell r="BH36">
            <v>0.99660000000000004</v>
          </cell>
          <cell r="BI36">
            <v>0.99729999999999996</v>
          </cell>
          <cell r="BJ36">
            <v>0.998</v>
          </cell>
          <cell r="BK36">
            <v>0.99819999999999998</v>
          </cell>
          <cell r="BL36">
            <v>0.99880000000000002</v>
          </cell>
          <cell r="BM36">
            <v>0.99890000000000001</v>
          </cell>
          <cell r="BN36">
            <v>0.99890000000000001</v>
          </cell>
          <cell r="BO36">
            <v>0.99890000000000001</v>
          </cell>
          <cell r="BP36">
            <v>0.99890000000000001</v>
          </cell>
          <cell r="BQ36">
            <v>0.99890000000000001</v>
          </cell>
          <cell r="BR36">
            <v>0.99890000000000001</v>
          </cell>
          <cell r="BS36">
            <v>0.99890000000000001</v>
          </cell>
          <cell r="BT36">
            <v>0.99890000000000001</v>
          </cell>
          <cell r="BU36">
            <v>0.99890000000000001</v>
          </cell>
          <cell r="BV36">
            <v>0.99890000000000001</v>
          </cell>
          <cell r="BW36">
            <v>0.99890000000000001</v>
          </cell>
          <cell r="CA36">
            <v>33</v>
          </cell>
          <cell r="CB36">
            <v>1</v>
          </cell>
          <cell r="CC36">
            <v>1</v>
          </cell>
          <cell r="CD36">
            <v>1</v>
          </cell>
          <cell r="CE36">
            <v>1</v>
          </cell>
          <cell r="CF36">
            <v>1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S36">
            <v>1</v>
          </cell>
          <cell r="CT36">
            <v>1</v>
          </cell>
          <cell r="CU36">
            <v>1</v>
          </cell>
          <cell r="CV36">
            <v>1</v>
          </cell>
          <cell r="CW36">
            <v>1</v>
          </cell>
        </row>
        <row r="37">
          <cell r="A37">
            <v>34</v>
          </cell>
          <cell r="B37">
            <v>0.9839</v>
          </cell>
          <cell r="C37">
            <v>0.98572899999999997</v>
          </cell>
          <cell r="D37">
            <v>0.98699999999999999</v>
          </cell>
          <cell r="E37">
            <v>0.98809999999999998</v>
          </cell>
          <cell r="F37">
            <v>0.99129999999999996</v>
          </cell>
          <cell r="G37">
            <v>0.99129999999999996</v>
          </cell>
          <cell r="H37">
            <v>0.99409999999999998</v>
          </cell>
          <cell r="I37">
            <v>0.995</v>
          </cell>
          <cell r="J37">
            <v>0.996</v>
          </cell>
          <cell r="K37">
            <v>0.99629999999999996</v>
          </cell>
          <cell r="L37">
            <v>0.99719999999999998</v>
          </cell>
          <cell r="M37">
            <v>0.99729999999999996</v>
          </cell>
          <cell r="N37">
            <v>0.99729999999999996</v>
          </cell>
          <cell r="O37">
            <v>0.99729999999999996</v>
          </cell>
          <cell r="P37">
            <v>0.99729999999999996</v>
          </cell>
          <cell r="Q37">
            <v>0.99729999999999996</v>
          </cell>
          <cell r="R37">
            <v>0.99729999999999996</v>
          </cell>
          <cell r="S37">
            <v>0.99729999999999996</v>
          </cell>
          <cell r="T37">
            <v>0.99729999999999996</v>
          </cell>
          <cell r="U37">
            <v>0.99729999999999996</v>
          </cell>
          <cell r="V37">
            <v>0.99729999999999996</v>
          </cell>
          <cell r="W37">
            <v>0.99729999999999996</v>
          </cell>
          <cell r="AA37">
            <v>34</v>
          </cell>
          <cell r="AB37">
            <v>0.98399999999999999</v>
          </cell>
          <cell r="AC37">
            <v>0.98399999999999999</v>
          </cell>
          <cell r="AD37">
            <v>0.98399999999999999</v>
          </cell>
          <cell r="AE37">
            <v>0.98399999999999999</v>
          </cell>
          <cell r="AF37">
            <v>0.98399999999999999</v>
          </cell>
          <cell r="AG37">
            <v>0.98399999999999999</v>
          </cell>
          <cell r="AH37">
            <v>0.98399999999999999</v>
          </cell>
          <cell r="AI37">
            <v>0.98719999999999997</v>
          </cell>
          <cell r="AJ37">
            <v>0.9909</v>
          </cell>
          <cell r="AK37">
            <v>0.99209999999999998</v>
          </cell>
          <cell r="AL37">
            <v>0.99529999999999996</v>
          </cell>
          <cell r="AM37">
            <v>0.996</v>
          </cell>
          <cell r="AN37">
            <v>0.99755933888532988</v>
          </cell>
          <cell r="AO37">
            <v>0.998</v>
          </cell>
          <cell r="AP37">
            <v>0.99950000000000006</v>
          </cell>
          <cell r="AQ37">
            <v>0.99958966297662977</v>
          </cell>
          <cell r="AR37">
            <v>1</v>
          </cell>
          <cell r="AS37">
            <v>1</v>
          </cell>
          <cell r="AT37">
            <v>1</v>
          </cell>
          <cell r="AU37">
            <v>1</v>
          </cell>
          <cell r="AV37">
            <v>1</v>
          </cell>
          <cell r="AW37">
            <v>1</v>
          </cell>
          <cell r="BA37">
            <v>34</v>
          </cell>
          <cell r="BB37">
            <v>0.9839</v>
          </cell>
          <cell r="BC37">
            <v>0.98572899999999997</v>
          </cell>
          <cell r="BD37">
            <v>0.98699999999999999</v>
          </cell>
          <cell r="BE37">
            <v>0.98809999999999998</v>
          </cell>
          <cell r="BF37">
            <v>0.99129999999999996</v>
          </cell>
          <cell r="BG37">
            <v>0.99129999999999996</v>
          </cell>
          <cell r="BH37">
            <v>0.99409999999999998</v>
          </cell>
          <cell r="BI37">
            <v>0.995</v>
          </cell>
          <cell r="BJ37">
            <v>0.996</v>
          </cell>
          <cell r="BK37">
            <v>0.99629999999999996</v>
          </cell>
          <cell r="BL37">
            <v>0.99719999999999998</v>
          </cell>
          <cell r="BM37">
            <v>0.99729999999999996</v>
          </cell>
          <cell r="BN37">
            <v>0.99729999999999996</v>
          </cell>
          <cell r="BO37">
            <v>0.99729999999999996</v>
          </cell>
          <cell r="BP37">
            <v>0.99729999999999996</v>
          </cell>
          <cell r="BQ37">
            <v>0.99729999999999996</v>
          </cell>
          <cell r="BR37">
            <v>0.99729999999999996</v>
          </cell>
          <cell r="BS37">
            <v>0.99729999999999996</v>
          </cell>
          <cell r="BT37">
            <v>0.99729999999999996</v>
          </cell>
          <cell r="BU37">
            <v>0.99729999999999996</v>
          </cell>
          <cell r="BV37">
            <v>0.99729999999999996</v>
          </cell>
          <cell r="BW37">
            <v>0.99729999999999996</v>
          </cell>
          <cell r="CA37">
            <v>34</v>
          </cell>
          <cell r="CB37">
            <v>1</v>
          </cell>
          <cell r="CC37">
            <v>1</v>
          </cell>
          <cell r="CD37">
            <v>1</v>
          </cell>
          <cell r="CE37">
            <v>1</v>
          </cell>
          <cell r="CF37">
            <v>1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</row>
        <row r="38">
          <cell r="A38">
            <v>35</v>
          </cell>
          <cell r="B38">
            <v>0.97899999999999998</v>
          </cell>
          <cell r="C38">
            <v>0.98100600000000004</v>
          </cell>
          <cell r="D38">
            <v>0.98240000000000005</v>
          </cell>
          <cell r="E38">
            <v>0.98370000000000002</v>
          </cell>
          <cell r="F38">
            <v>0.98740000000000006</v>
          </cell>
          <cell r="G38">
            <v>0.98750000000000004</v>
          </cell>
          <cell r="H38">
            <v>0.99080000000000001</v>
          </cell>
          <cell r="I38">
            <v>0.99199999999999999</v>
          </cell>
          <cell r="J38">
            <v>0.99319999999999997</v>
          </cell>
          <cell r="K38">
            <v>0.99360000000000004</v>
          </cell>
          <cell r="L38">
            <v>0.99480000000000002</v>
          </cell>
          <cell r="M38">
            <v>0.995</v>
          </cell>
          <cell r="N38">
            <v>0.995</v>
          </cell>
          <cell r="O38">
            <v>0.995</v>
          </cell>
          <cell r="P38">
            <v>0.995</v>
          </cell>
          <cell r="Q38">
            <v>0.995</v>
          </cell>
          <cell r="R38">
            <v>0.995</v>
          </cell>
          <cell r="S38">
            <v>0.995</v>
          </cell>
          <cell r="T38">
            <v>0.995</v>
          </cell>
          <cell r="U38">
            <v>0.995</v>
          </cell>
          <cell r="V38">
            <v>0.995</v>
          </cell>
          <cell r="W38">
            <v>0.995</v>
          </cell>
          <cell r="AA38">
            <v>35</v>
          </cell>
          <cell r="AB38">
            <v>0.9788</v>
          </cell>
          <cell r="AC38">
            <v>0.9788</v>
          </cell>
          <cell r="AD38">
            <v>0.9788</v>
          </cell>
          <cell r="AE38">
            <v>0.9788</v>
          </cell>
          <cell r="AF38">
            <v>0.9788</v>
          </cell>
          <cell r="AG38">
            <v>0.9788</v>
          </cell>
          <cell r="AH38">
            <v>0.9788</v>
          </cell>
          <cell r="AI38">
            <v>0.98219999999999996</v>
          </cell>
          <cell r="AJ38">
            <v>0.98640000000000005</v>
          </cell>
          <cell r="AK38">
            <v>0.98770000000000002</v>
          </cell>
          <cell r="AL38">
            <v>0.99150000000000005</v>
          </cell>
          <cell r="AM38">
            <v>0.99250000000000005</v>
          </cell>
          <cell r="AN38">
            <v>0.99460510749519537</v>
          </cell>
          <cell r="AO38">
            <v>0.99519999999999997</v>
          </cell>
          <cell r="AP38">
            <v>0.99760000000000004</v>
          </cell>
          <cell r="AQ38">
            <v>0.99803038228782293</v>
          </cell>
          <cell r="AR38">
            <v>1</v>
          </cell>
          <cell r="AS38">
            <v>1</v>
          </cell>
          <cell r="AT38">
            <v>1</v>
          </cell>
          <cell r="AU38">
            <v>1</v>
          </cell>
          <cell r="AV38">
            <v>1</v>
          </cell>
          <cell r="AW38">
            <v>1</v>
          </cell>
          <cell r="BA38">
            <v>35</v>
          </cell>
          <cell r="BB38">
            <v>0.97899999999999998</v>
          </cell>
          <cell r="BC38">
            <v>0.98100600000000004</v>
          </cell>
          <cell r="BD38">
            <v>0.98240000000000005</v>
          </cell>
          <cell r="BE38">
            <v>0.98370000000000002</v>
          </cell>
          <cell r="BF38">
            <v>0.98740000000000006</v>
          </cell>
          <cell r="BG38">
            <v>0.98750000000000004</v>
          </cell>
          <cell r="BH38">
            <v>0.99080000000000001</v>
          </cell>
          <cell r="BI38">
            <v>0.99199999999999999</v>
          </cell>
          <cell r="BJ38">
            <v>0.99319999999999997</v>
          </cell>
          <cell r="BK38">
            <v>0.99360000000000004</v>
          </cell>
          <cell r="BL38">
            <v>0.99480000000000002</v>
          </cell>
          <cell r="BM38">
            <v>0.995</v>
          </cell>
          <cell r="BN38">
            <v>0.995</v>
          </cell>
          <cell r="BO38">
            <v>0.995</v>
          </cell>
          <cell r="BP38">
            <v>0.995</v>
          </cell>
          <cell r="BQ38">
            <v>0.995</v>
          </cell>
          <cell r="BR38">
            <v>0.995</v>
          </cell>
          <cell r="BS38">
            <v>0.995</v>
          </cell>
          <cell r="BT38">
            <v>0.995</v>
          </cell>
          <cell r="BU38">
            <v>0.995</v>
          </cell>
          <cell r="BV38">
            <v>0.995</v>
          </cell>
          <cell r="BW38">
            <v>0.995</v>
          </cell>
          <cell r="CA38">
            <v>35</v>
          </cell>
          <cell r="CB38">
            <v>1</v>
          </cell>
          <cell r="CC38">
            <v>1</v>
          </cell>
          <cell r="CD38">
            <v>1</v>
          </cell>
          <cell r="CE38">
            <v>1</v>
          </cell>
          <cell r="CF38">
            <v>1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S38">
            <v>1</v>
          </cell>
          <cell r="CT38">
            <v>1</v>
          </cell>
          <cell r="CU38">
            <v>1</v>
          </cell>
          <cell r="CV38">
            <v>1</v>
          </cell>
          <cell r="CW38">
            <v>1</v>
          </cell>
        </row>
        <row r="39">
          <cell r="A39">
            <v>36</v>
          </cell>
          <cell r="B39">
            <v>0.97340000000000004</v>
          </cell>
          <cell r="C39">
            <v>0.97570100000000004</v>
          </cell>
          <cell r="D39">
            <v>0.97729999999999995</v>
          </cell>
          <cell r="E39">
            <v>0.97870000000000001</v>
          </cell>
          <cell r="F39">
            <v>0.9829</v>
          </cell>
          <cell r="G39">
            <v>0.98299999999999998</v>
          </cell>
          <cell r="H39">
            <v>0.9869</v>
          </cell>
          <cell r="I39">
            <v>0.98819999999999997</v>
          </cell>
          <cell r="J39">
            <v>0.98980000000000001</v>
          </cell>
          <cell r="K39">
            <v>0.99019999999999997</v>
          </cell>
          <cell r="L39">
            <v>0.99160000000000004</v>
          </cell>
          <cell r="M39">
            <v>0.99199999999999999</v>
          </cell>
          <cell r="N39">
            <v>0.99199999999999999</v>
          </cell>
          <cell r="O39">
            <v>0.99199999999999999</v>
          </cell>
          <cell r="P39">
            <v>0.99199999999999999</v>
          </cell>
          <cell r="Q39">
            <v>0.99199999999999999</v>
          </cell>
          <cell r="R39">
            <v>0.99199999999999999</v>
          </cell>
          <cell r="S39">
            <v>0.99199999999999999</v>
          </cell>
          <cell r="T39">
            <v>0.99199999999999999</v>
          </cell>
          <cell r="U39">
            <v>0.99199999999999999</v>
          </cell>
          <cell r="V39">
            <v>0.99199999999999999</v>
          </cell>
          <cell r="W39">
            <v>0.99199999999999999</v>
          </cell>
          <cell r="AA39">
            <v>36</v>
          </cell>
          <cell r="AB39">
            <v>0.97289999999999999</v>
          </cell>
          <cell r="AC39">
            <v>0.97289999999999999</v>
          </cell>
          <cell r="AD39">
            <v>0.97289999999999999</v>
          </cell>
          <cell r="AE39">
            <v>0.97289999999999999</v>
          </cell>
          <cell r="AF39">
            <v>0.97289999999999999</v>
          </cell>
          <cell r="AG39">
            <v>0.97289999999999999</v>
          </cell>
          <cell r="AH39">
            <v>0.97289999999999999</v>
          </cell>
          <cell r="AI39">
            <v>0.97650000000000003</v>
          </cell>
          <cell r="AJ39">
            <v>0.98099999999999998</v>
          </cell>
          <cell r="AK39">
            <v>0.98240000000000005</v>
          </cell>
          <cell r="AL39">
            <v>0.98670000000000002</v>
          </cell>
          <cell r="AM39">
            <v>0.98780000000000001</v>
          </cell>
          <cell r="AN39">
            <v>0.99029494221652781</v>
          </cell>
          <cell r="AO39">
            <v>0.99099999999999999</v>
          </cell>
          <cell r="AP39">
            <v>0.99429999999999996</v>
          </cell>
          <cell r="AQ39">
            <v>0.99514283198031972</v>
          </cell>
          <cell r="AR39">
            <v>0.999</v>
          </cell>
          <cell r="AS39">
            <v>0.999</v>
          </cell>
          <cell r="AT39">
            <v>0.999</v>
          </cell>
          <cell r="AU39">
            <v>0.999</v>
          </cell>
          <cell r="AV39">
            <v>0.999</v>
          </cell>
          <cell r="AW39">
            <v>0.999</v>
          </cell>
          <cell r="BA39">
            <v>36</v>
          </cell>
          <cell r="BB39">
            <v>0.97340000000000004</v>
          </cell>
          <cell r="BC39">
            <v>0.97570100000000004</v>
          </cell>
          <cell r="BD39">
            <v>0.97729999999999995</v>
          </cell>
          <cell r="BE39">
            <v>0.97870000000000001</v>
          </cell>
          <cell r="BF39">
            <v>0.9829</v>
          </cell>
          <cell r="BG39">
            <v>0.98299999999999998</v>
          </cell>
          <cell r="BH39">
            <v>0.9869</v>
          </cell>
          <cell r="BI39">
            <v>0.98819999999999997</v>
          </cell>
          <cell r="BJ39">
            <v>0.98980000000000001</v>
          </cell>
          <cell r="BK39">
            <v>0.99019999999999997</v>
          </cell>
          <cell r="BL39">
            <v>0.99160000000000004</v>
          </cell>
          <cell r="BM39">
            <v>0.99199999999999999</v>
          </cell>
          <cell r="BN39">
            <v>0.99199999999999999</v>
          </cell>
          <cell r="BO39">
            <v>0.99199999999999999</v>
          </cell>
          <cell r="BP39">
            <v>0.99199999999999999</v>
          </cell>
          <cell r="BQ39">
            <v>0.99199999999999999</v>
          </cell>
          <cell r="BR39">
            <v>0.99199999999999999</v>
          </cell>
          <cell r="BS39">
            <v>0.99199999999999999</v>
          </cell>
          <cell r="BT39">
            <v>0.99199999999999999</v>
          </cell>
          <cell r="BU39">
            <v>0.99199999999999999</v>
          </cell>
          <cell r="BV39">
            <v>0.99199999999999999</v>
          </cell>
          <cell r="BW39">
            <v>0.99199999999999999</v>
          </cell>
          <cell r="CA39">
            <v>36</v>
          </cell>
          <cell r="CB39">
            <v>1</v>
          </cell>
          <cell r="CC39">
            <v>1</v>
          </cell>
          <cell r="CD39">
            <v>1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S39">
            <v>1</v>
          </cell>
          <cell r="CT39">
            <v>1</v>
          </cell>
          <cell r="CU39">
            <v>1</v>
          </cell>
          <cell r="CV39">
            <v>1</v>
          </cell>
          <cell r="CW39">
            <v>1</v>
          </cell>
        </row>
        <row r="40">
          <cell r="A40">
            <v>37</v>
          </cell>
          <cell r="B40">
            <v>0.96719999999999995</v>
          </cell>
          <cell r="C40">
            <v>0.96967800000000004</v>
          </cell>
          <cell r="D40">
            <v>0.97140000000000004</v>
          </cell>
          <cell r="E40">
            <v>0.97299999999999998</v>
          </cell>
          <cell r="F40">
            <v>0.97770000000000001</v>
          </cell>
          <cell r="G40">
            <v>0.9778</v>
          </cell>
          <cell r="H40">
            <v>0.98219999999999996</v>
          </cell>
          <cell r="I40">
            <v>0.98380000000000001</v>
          </cell>
          <cell r="J40">
            <v>0.98560000000000003</v>
          </cell>
          <cell r="K40">
            <v>0.98609999999999998</v>
          </cell>
          <cell r="L40">
            <v>0.98780000000000001</v>
          </cell>
          <cell r="M40">
            <v>0.98819999999999997</v>
          </cell>
          <cell r="N40">
            <v>0.98819999999999997</v>
          </cell>
          <cell r="O40">
            <v>0.98819999999999997</v>
          </cell>
          <cell r="P40">
            <v>0.98819999999999997</v>
          </cell>
          <cell r="Q40">
            <v>0.98819999999999997</v>
          </cell>
          <cell r="R40">
            <v>0.98819999999999997</v>
          </cell>
          <cell r="S40">
            <v>0.98819999999999997</v>
          </cell>
          <cell r="T40">
            <v>0.98819999999999997</v>
          </cell>
          <cell r="U40">
            <v>0.98819999999999997</v>
          </cell>
          <cell r="V40">
            <v>0.98819999999999997</v>
          </cell>
          <cell r="W40">
            <v>0.98819999999999997</v>
          </cell>
          <cell r="AA40">
            <v>37</v>
          </cell>
          <cell r="AB40">
            <v>0.96619999999999995</v>
          </cell>
          <cell r="AC40">
            <v>0.96619999999999995</v>
          </cell>
          <cell r="AD40">
            <v>0.96619999999999995</v>
          </cell>
          <cell r="AE40">
            <v>0.96619999999999995</v>
          </cell>
          <cell r="AF40">
            <v>0.96619999999999995</v>
          </cell>
          <cell r="AG40">
            <v>0.96619999999999995</v>
          </cell>
          <cell r="AH40">
            <v>0.96619999999999995</v>
          </cell>
          <cell r="AI40">
            <v>0.96989999999999998</v>
          </cell>
          <cell r="AJ40">
            <v>0.97460000000000002</v>
          </cell>
          <cell r="AK40">
            <v>0.97609999999999997</v>
          </cell>
          <cell r="AL40">
            <v>0.98080000000000001</v>
          </cell>
          <cell r="AM40">
            <v>0.98199999999999998</v>
          </cell>
          <cell r="AN40">
            <v>0.98480680999359382</v>
          </cell>
          <cell r="AO40">
            <v>0.98560000000000003</v>
          </cell>
          <cell r="AP40">
            <v>0.98950000000000005</v>
          </cell>
          <cell r="AQ40">
            <v>0.99066561869618697</v>
          </cell>
          <cell r="AR40">
            <v>0.996</v>
          </cell>
          <cell r="AS40">
            <v>0.996</v>
          </cell>
          <cell r="AT40">
            <v>0.996</v>
          </cell>
          <cell r="AU40">
            <v>0.996</v>
          </cell>
          <cell r="AV40">
            <v>0.996</v>
          </cell>
          <cell r="AW40">
            <v>0.996</v>
          </cell>
          <cell r="BA40">
            <v>37</v>
          </cell>
          <cell r="BB40">
            <v>0.96719999999999995</v>
          </cell>
          <cell r="BC40">
            <v>0.96967800000000004</v>
          </cell>
          <cell r="BD40">
            <v>0.97140000000000004</v>
          </cell>
          <cell r="BE40">
            <v>0.97299999999999998</v>
          </cell>
          <cell r="BF40">
            <v>0.97770000000000001</v>
          </cell>
          <cell r="BG40">
            <v>0.9778</v>
          </cell>
          <cell r="BH40">
            <v>0.98219999999999996</v>
          </cell>
          <cell r="BI40">
            <v>0.98380000000000001</v>
          </cell>
          <cell r="BJ40">
            <v>0.98560000000000003</v>
          </cell>
          <cell r="BK40">
            <v>0.98609999999999998</v>
          </cell>
          <cell r="BL40">
            <v>0.98780000000000001</v>
          </cell>
          <cell r="BM40">
            <v>0.98819999999999997</v>
          </cell>
          <cell r="BN40">
            <v>0.98819999999999997</v>
          </cell>
          <cell r="BO40">
            <v>0.98819999999999997</v>
          </cell>
          <cell r="BP40">
            <v>0.98819999999999997</v>
          </cell>
          <cell r="BQ40">
            <v>0.98819999999999997</v>
          </cell>
          <cell r="BR40">
            <v>0.98819999999999997</v>
          </cell>
          <cell r="BS40">
            <v>0.98819999999999997</v>
          </cell>
          <cell r="BT40">
            <v>0.98819999999999997</v>
          </cell>
          <cell r="BU40">
            <v>0.98819999999999997</v>
          </cell>
          <cell r="BV40">
            <v>0.98819999999999997</v>
          </cell>
          <cell r="BW40">
            <v>0.98819999999999997</v>
          </cell>
          <cell r="CA40">
            <v>37</v>
          </cell>
          <cell r="CB40">
            <v>1</v>
          </cell>
          <cell r="CC40">
            <v>1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S40">
            <v>1</v>
          </cell>
          <cell r="CT40">
            <v>1</v>
          </cell>
          <cell r="CU40">
            <v>1</v>
          </cell>
          <cell r="CV40">
            <v>1</v>
          </cell>
          <cell r="CW40">
            <v>1</v>
          </cell>
        </row>
        <row r="41">
          <cell r="A41">
            <v>38</v>
          </cell>
          <cell r="B41">
            <v>0.96050000000000002</v>
          </cell>
          <cell r="C41">
            <v>0.96309599999999995</v>
          </cell>
          <cell r="D41">
            <v>0.96489999999999998</v>
          </cell>
          <cell r="E41">
            <v>0.96660000000000001</v>
          </cell>
          <cell r="F41">
            <v>0.97189999999999999</v>
          </cell>
          <cell r="G41">
            <v>0.97199999999999998</v>
          </cell>
          <cell r="H41">
            <v>0.97689999999999999</v>
          </cell>
          <cell r="I41">
            <v>0.97860000000000003</v>
          </cell>
          <cell r="J41">
            <v>0.98070000000000002</v>
          </cell>
          <cell r="K41">
            <v>0.98129999999999995</v>
          </cell>
          <cell r="L41">
            <v>0.98319999999999996</v>
          </cell>
          <cell r="M41">
            <v>0.98370000000000002</v>
          </cell>
          <cell r="N41">
            <v>0.98370000000000002</v>
          </cell>
          <cell r="O41">
            <v>0.98370000000000002</v>
          </cell>
          <cell r="P41">
            <v>0.98370000000000002</v>
          </cell>
          <cell r="Q41">
            <v>0.98370000000000002</v>
          </cell>
          <cell r="R41">
            <v>0.98370000000000002</v>
          </cell>
          <cell r="S41">
            <v>0.98370000000000002</v>
          </cell>
          <cell r="T41">
            <v>0.98370000000000002</v>
          </cell>
          <cell r="U41">
            <v>0.98370000000000002</v>
          </cell>
          <cell r="V41">
            <v>0.98370000000000002</v>
          </cell>
          <cell r="W41">
            <v>0.98370000000000002</v>
          </cell>
          <cell r="AA41">
            <v>38</v>
          </cell>
          <cell r="AB41">
            <v>0.95920000000000005</v>
          </cell>
          <cell r="AC41">
            <v>0.95920000000000005</v>
          </cell>
          <cell r="AD41">
            <v>0.95920000000000005</v>
          </cell>
          <cell r="AE41">
            <v>0.95920000000000005</v>
          </cell>
          <cell r="AF41">
            <v>0.95920000000000005</v>
          </cell>
          <cell r="AG41">
            <v>0.95920000000000005</v>
          </cell>
          <cell r="AH41">
            <v>0.95920000000000005</v>
          </cell>
          <cell r="AI41">
            <v>0.96279999999999999</v>
          </cell>
          <cell r="AJ41">
            <v>0.96740000000000004</v>
          </cell>
          <cell r="AK41">
            <v>0.96899999999999997</v>
          </cell>
          <cell r="AL41">
            <v>0.9738</v>
          </cell>
          <cell r="AM41">
            <v>0.97499999999999998</v>
          </cell>
          <cell r="AN41">
            <v>0.97804071082639332</v>
          </cell>
          <cell r="AO41">
            <v>0.97889999999999999</v>
          </cell>
          <cell r="AP41">
            <v>0.98319999999999996</v>
          </cell>
          <cell r="AQ41">
            <v>0.98459874243542433</v>
          </cell>
          <cell r="AR41">
            <v>0.99099999999999999</v>
          </cell>
          <cell r="AS41">
            <v>0.99099999999999999</v>
          </cell>
          <cell r="AT41">
            <v>0.99099999999999999</v>
          </cell>
          <cell r="AU41">
            <v>0.99099999999999999</v>
          </cell>
          <cell r="AV41">
            <v>0.99099999999999999</v>
          </cell>
          <cell r="AW41">
            <v>0.99099999999999999</v>
          </cell>
          <cell r="BA41">
            <v>38</v>
          </cell>
          <cell r="BB41">
            <v>0.96050000000000002</v>
          </cell>
          <cell r="BC41">
            <v>0.96309599999999995</v>
          </cell>
          <cell r="BD41">
            <v>0.96489999999999998</v>
          </cell>
          <cell r="BE41">
            <v>0.96660000000000001</v>
          </cell>
          <cell r="BF41">
            <v>0.97189999999999999</v>
          </cell>
          <cell r="BG41">
            <v>0.97199999999999998</v>
          </cell>
          <cell r="BH41">
            <v>0.97689999999999999</v>
          </cell>
          <cell r="BI41">
            <v>0.97860000000000003</v>
          </cell>
          <cell r="BJ41">
            <v>0.98070000000000002</v>
          </cell>
          <cell r="BK41">
            <v>0.98129999999999995</v>
          </cell>
          <cell r="BL41">
            <v>0.98319999999999996</v>
          </cell>
          <cell r="BM41">
            <v>0.98370000000000002</v>
          </cell>
          <cell r="BN41">
            <v>0.98370000000000002</v>
          </cell>
          <cell r="BO41">
            <v>0.98370000000000002</v>
          </cell>
          <cell r="BP41">
            <v>0.98370000000000002</v>
          </cell>
          <cell r="BQ41">
            <v>0.98370000000000002</v>
          </cell>
          <cell r="BR41">
            <v>0.98370000000000002</v>
          </cell>
          <cell r="BS41">
            <v>0.98370000000000002</v>
          </cell>
          <cell r="BT41">
            <v>0.98370000000000002</v>
          </cell>
          <cell r="BU41">
            <v>0.98370000000000002</v>
          </cell>
          <cell r="BV41">
            <v>0.98370000000000002</v>
          </cell>
          <cell r="BW41">
            <v>0.98370000000000002</v>
          </cell>
          <cell r="CA41">
            <v>38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</row>
        <row r="42">
          <cell r="A42">
            <v>39</v>
          </cell>
          <cell r="B42">
            <v>0.95379999999999998</v>
          </cell>
          <cell r="C42">
            <v>0.95627799999999996</v>
          </cell>
          <cell r="D42">
            <v>0.95799999999999996</v>
          </cell>
          <cell r="E42">
            <v>0.9597</v>
          </cell>
          <cell r="F42">
            <v>0.96530000000000005</v>
          </cell>
          <cell r="G42">
            <v>0.96540000000000004</v>
          </cell>
          <cell r="H42">
            <v>0.9708</v>
          </cell>
          <cell r="I42">
            <v>0.97270000000000001</v>
          </cell>
          <cell r="J42">
            <v>0.97499999999999998</v>
          </cell>
          <cell r="K42">
            <v>0.9758</v>
          </cell>
          <cell r="L42">
            <v>0.97789999999999999</v>
          </cell>
          <cell r="M42">
            <v>0.97840000000000005</v>
          </cell>
          <cell r="N42">
            <v>0.97840000000000005</v>
          </cell>
          <cell r="O42">
            <v>0.97840000000000005</v>
          </cell>
          <cell r="P42">
            <v>0.97840000000000005</v>
          </cell>
          <cell r="Q42">
            <v>0.97840000000000005</v>
          </cell>
          <cell r="R42">
            <v>0.97840000000000005</v>
          </cell>
          <cell r="S42">
            <v>0.97840000000000005</v>
          </cell>
          <cell r="T42">
            <v>0.97840000000000005</v>
          </cell>
          <cell r="U42">
            <v>0.97840000000000005</v>
          </cell>
          <cell r="V42">
            <v>0.97840000000000005</v>
          </cell>
          <cell r="W42">
            <v>0.97840000000000005</v>
          </cell>
          <cell r="AA42">
            <v>39</v>
          </cell>
          <cell r="AB42">
            <v>0.95209999999999995</v>
          </cell>
          <cell r="AC42">
            <v>0.95209999999999995</v>
          </cell>
          <cell r="AD42">
            <v>0.95209999999999995</v>
          </cell>
          <cell r="AE42">
            <v>0.95209999999999995</v>
          </cell>
          <cell r="AF42">
            <v>0.95209999999999995</v>
          </cell>
          <cell r="AG42">
            <v>0.95209999999999995</v>
          </cell>
          <cell r="AH42">
            <v>0.95209999999999995</v>
          </cell>
          <cell r="AI42">
            <v>0.9556</v>
          </cell>
          <cell r="AJ42">
            <v>0.96009999999999995</v>
          </cell>
          <cell r="AK42">
            <v>0.96160000000000001</v>
          </cell>
          <cell r="AL42">
            <v>0.96630000000000005</v>
          </cell>
          <cell r="AM42">
            <v>0.96750000000000003</v>
          </cell>
          <cell r="AN42">
            <v>0.97046274388212683</v>
          </cell>
          <cell r="AO42">
            <v>0.97130000000000005</v>
          </cell>
          <cell r="AP42">
            <v>0.97560000000000002</v>
          </cell>
          <cell r="AQ42">
            <v>0.97710633800738012</v>
          </cell>
          <cell r="AR42">
            <v>0.98399999999999999</v>
          </cell>
          <cell r="AS42">
            <v>0.98399999999999999</v>
          </cell>
          <cell r="AT42">
            <v>0.98399999999999999</v>
          </cell>
          <cell r="AU42">
            <v>0.98399999999999999</v>
          </cell>
          <cell r="AV42">
            <v>0.98399999999999999</v>
          </cell>
          <cell r="AW42">
            <v>0.98399999999999999</v>
          </cell>
          <cell r="BA42">
            <v>39</v>
          </cell>
          <cell r="BB42">
            <v>0.95379999999999998</v>
          </cell>
          <cell r="BC42">
            <v>0.95627799999999996</v>
          </cell>
          <cell r="BD42">
            <v>0.95799999999999996</v>
          </cell>
          <cell r="BE42">
            <v>0.9597</v>
          </cell>
          <cell r="BF42">
            <v>0.96530000000000005</v>
          </cell>
          <cell r="BG42">
            <v>0.96540000000000004</v>
          </cell>
          <cell r="BH42">
            <v>0.9708</v>
          </cell>
          <cell r="BI42">
            <v>0.97270000000000001</v>
          </cell>
          <cell r="BJ42">
            <v>0.97499999999999998</v>
          </cell>
          <cell r="BK42">
            <v>0.9758</v>
          </cell>
          <cell r="BL42">
            <v>0.97789999999999999</v>
          </cell>
          <cell r="BM42">
            <v>0.97840000000000005</v>
          </cell>
          <cell r="BN42">
            <v>0.97840000000000005</v>
          </cell>
          <cell r="BO42">
            <v>0.97840000000000005</v>
          </cell>
          <cell r="BP42">
            <v>0.97840000000000005</v>
          </cell>
          <cell r="BQ42">
            <v>0.97840000000000005</v>
          </cell>
          <cell r="BR42">
            <v>0.97840000000000005</v>
          </cell>
          <cell r="BS42">
            <v>0.97840000000000005</v>
          </cell>
          <cell r="BT42">
            <v>0.97840000000000005</v>
          </cell>
          <cell r="BU42">
            <v>0.97840000000000005</v>
          </cell>
          <cell r="BV42">
            <v>0.97840000000000005</v>
          </cell>
          <cell r="BW42">
            <v>0.97840000000000005</v>
          </cell>
          <cell r="CA42">
            <v>39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F42">
            <v>1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  <cell r="CS42">
            <v>1</v>
          </cell>
          <cell r="CT42">
            <v>1</v>
          </cell>
          <cell r="CU42">
            <v>1</v>
          </cell>
          <cell r="CV42">
            <v>1</v>
          </cell>
          <cell r="CW42">
            <v>1</v>
          </cell>
        </row>
        <row r="43">
          <cell r="A43">
            <v>40</v>
          </cell>
          <cell r="B43">
            <v>0.94710000000000005</v>
          </cell>
          <cell r="C43">
            <v>0.94945999999999997</v>
          </cell>
          <cell r="D43">
            <v>0.95109999999999995</v>
          </cell>
          <cell r="E43">
            <v>0.95269999999999999</v>
          </cell>
          <cell r="F43">
            <v>0.95809999999999995</v>
          </cell>
          <cell r="G43">
            <v>0.95820000000000005</v>
          </cell>
          <cell r="H43">
            <v>0.96399999999999997</v>
          </cell>
          <cell r="I43">
            <v>0.96619999999999995</v>
          </cell>
          <cell r="J43">
            <v>0.96870000000000001</v>
          </cell>
          <cell r="K43">
            <v>0.96950000000000003</v>
          </cell>
          <cell r="L43">
            <v>0.97189999999999999</v>
          </cell>
          <cell r="M43">
            <v>0.97250000000000003</v>
          </cell>
          <cell r="N43">
            <v>0.97250000000000003</v>
          </cell>
          <cell r="O43">
            <v>0.97250000000000003</v>
          </cell>
          <cell r="P43">
            <v>0.97250000000000003</v>
          </cell>
          <cell r="Q43">
            <v>0.97250000000000003</v>
          </cell>
          <cell r="R43">
            <v>0.97250000000000003</v>
          </cell>
          <cell r="S43">
            <v>0.97250000000000003</v>
          </cell>
          <cell r="T43">
            <v>0.97250000000000003</v>
          </cell>
          <cell r="U43">
            <v>0.97250000000000003</v>
          </cell>
          <cell r="V43">
            <v>0.97250000000000003</v>
          </cell>
          <cell r="W43">
            <v>0.97250000000000003</v>
          </cell>
          <cell r="AA43">
            <v>40</v>
          </cell>
          <cell r="AB43">
            <v>0.94510000000000005</v>
          </cell>
          <cell r="AC43">
            <v>0.94510000000000005</v>
          </cell>
          <cell r="AD43">
            <v>0.94510000000000005</v>
          </cell>
          <cell r="AE43">
            <v>0.94510000000000005</v>
          </cell>
          <cell r="AF43">
            <v>0.94510000000000005</v>
          </cell>
          <cell r="AG43">
            <v>0.94510000000000005</v>
          </cell>
          <cell r="AH43">
            <v>0.94510000000000005</v>
          </cell>
          <cell r="AI43">
            <v>0.94850000000000001</v>
          </cell>
          <cell r="AJ43">
            <v>0.95279999999999998</v>
          </cell>
          <cell r="AK43">
            <v>0.95420000000000005</v>
          </cell>
          <cell r="AL43">
            <v>0.95879999999999999</v>
          </cell>
          <cell r="AM43">
            <v>0.95989999999999998</v>
          </cell>
          <cell r="AN43">
            <v>0.96278477693786035</v>
          </cell>
          <cell r="AO43">
            <v>0.96360000000000001</v>
          </cell>
          <cell r="AP43">
            <v>0.96779999999999999</v>
          </cell>
          <cell r="AQ43">
            <v>0.96925254022140217</v>
          </cell>
          <cell r="AR43">
            <v>0.97589999999999999</v>
          </cell>
          <cell r="AS43">
            <v>0.97589999999999999</v>
          </cell>
          <cell r="AT43">
            <v>0.97589999999999999</v>
          </cell>
          <cell r="AU43">
            <v>0.97589999999999999</v>
          </cell>
          <cell r="AV43">
            <v>0.97589999999999999</v>
          </cell>
          <cell r="AW43">
            <v>0.97589999999999999</v>
          </cell>
          <cell r="BA43">
            <v>40</v>
          </cell>
          <cell r="BB43">
            <v>0.94710000000000005</v>
          </cell>
          <cell r="BC43">
            <v>0.94945999999999997</v>
          </cell>
          <cell r="BD43">
            <v>0.95109999999999995</v>
          </cell>
          <cell r="BE43">
            <v>0.95269999999999999</v>
          </cell>
          <cell r="BF43">
            <v>0.95809999999999995</v>
          </cell>
          <cell r="BG43">
            <v>0.95820000000000005</v>
          </cell>
          <cell r="BH43">
            <v>0.96399999999999997</v>
          </cell>
          <cell r="BI43">
            <v>0.96619999999999995</v>
          </cell>
          <cell r="BJ43">
            <v>0.96870000000000001</v>
          </cell>
          <cell r="BK43">
            <v>0.96950000000000003</v>
          </cell>
          <cell r="BL43">
            <v>0.97189999999999999</v>
          </cell>
          <cell r="BM43">
            <v>0.97250000000000003</v>
          </cell>
          <cell r="BN43">
            <v>0.97250000000000003</v>
          </cell>
          <cell r="BO43">
            <v>0.97250000000000003</v>
          </cell>
          <cell r="BP43">
            <v>0.97250000000000003</v>
          </cell>
          <cell r="BQ43">
            <v>0.97250000000000003</v>
          </cell>
          <cell r="BR43">
            <v>0.97250000000000003</v>
          </cell>
          <cell r="BS43">
            <v>0.97250000000000003</v>
          </cell>
          <cell r="BT43">
            <v>0.97250000000000003</v>
          </cell>
          <cell r="BU43">
            <v>0.97250000000000003</v>
          </cell>
          <cell r="BV43">
            <v>0.97250000000000003</v>
          </cell>
          <cell r="BW43">
            <v>0.97250000000000003</v>
          </cell>
          <cell r="CA43">
            <v>40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</row>
        <row r="44">
          <cell r="A44">
            <v>41</v>
          </cell>
          <cell r="B44">
            <v>0.94040000000000001</v>
          </cell>
          <cell r="C44">
            <v>0.94264199999999998</v>
          </cell>
          <cell r="D44">
            <v>0.94420000000000004</v>
          </cell>
          <cell r="E44">
            <v>0.94569999999999999</v>
          </cell>
          <cell r="F44">
            <v>0.95089999999999997</v>
          </cell>
          <cell r="G44">
            <v>0.95099999999999996</v>
          </cell>
          <cell r="H44">
            <v>0.95660000000000001</v>
          </cell>
          <cell r="I44">
            <v>0.95889999999999997</v>
          </cell>
          <cell r="J44">
            <v>0.96160000000000001</v>
          </cell>
          <cell r="K44">
            <v>0.96250000000000002</v>
          </cell>
          <cell r="L44">
            <v>0.96509999999999996</v>
          </cell>
          <cell r="M44">
            <v>0.96579999999999999</v>
          </cell>
          <cell r="N44">
            <v>0.96579999999999999</v>
          </cell>
          <cell r="O44">
            <v>0.96579999999999999</v>
          </cell>
          <cell r="P44">
            <v>0.96579999999999999</v>
          </cell>
          <cell r="Q44">
            <v>0.96579999999999999</v>
          </cell>
          <cell r="R44">
            <v>0.96579999999999999</v>
          </cell>
          <cell r="S44">
            <v>0.96579999999999999</v>
          </cell>
          <cell r="T44">
            <v>0.96579999999999999</v>
          </cell>
          <cell r="U44">
            <v>0.96579999999999999</v>
          </cell>
          <cell r="V44">
            <v>0.96579999999999999</v>
          </cell>
          <cell r="W44">
            <v>0.96579999999999999</v>
          </cell>
          <cell r="AA44">
            <v>41</v>
          </cell>
          <cell r="AB44">
            <v>0.93799999999999994</v>
          </cell>
          <cell r="AC44">
            <v>0.93799999999999994</v>
          </cell>
          <cell r="AD44">
            <v>0.93799999999999994</v>
          </cell>
          <cell r="AE44">
            <v>0.93799999999999994</v>
          </cell>
          <cell r="AF44">
            <v>0.93799999999999994</v>
          </cell>
          <cell r="AG44">
            <v>0.93799999999999994</v>
          </cell>
          <cell r="AH44">
            <v>0.93799999999999994</v>
          </cell>
          <cell r="AI44">
            <v>0.94130000000000003</v>
          </cell>
          <cell r="AJ44">
            <v>0.94550000000000001</v>
          </cell>
          <cell r="AK44">
            <v>0.94689999999999996</v>
          </cell>
          <cell r="AL44">
            <v>0.95120000000000005</v>
          </cell>
          <cell r="AM44">
            <v>0.95240000000000002</v>
          </cell>
          <cell r="AN44">
            <v>0.95520680999359386</v>
          </cell>
          <cell r="AO44">
            <v>0.95599999999999996</v>
          </cell>
          <cell r="AP44">
            <v>0.96</v>
          </cell>
          <cell r="AQ44">
            <v>0.96141667503075023</v>
          </cell>
          <cell r="AR44">
            <v>0.96789999999999998</v>
          </cell>
          <cell r="AS44">
            <v>0.96789999999999998</v>
          </cell>
          <cell r="AT44">
            <v>0.96789999999999998</v>
          </cell>
          <cell r="AU44">
            <v>0.96789999999999998</v>
          </cell>
          <cell r="AV44">
            <v>0.96789999999999998</v>
          </cell>
          <cell r="AW44">
            <v>0.96789999999999998</v>
          </cell>
          <cell r="BA44">
            <v>41</v>
          </cell>
          <cell r="BB44">
            <v>0.94040000000000001</v>
          </cell>
          <cell r="BC44">
            <v>0.94264199999999998</v>
          </cell>
          <cell r="BD44">
            <v>0.94420000000000004</v>
          </cell>
          <cell r="BE44">
            <v>0.94569999999999999</v>
          </cell>
          <cell r="BF44">
            <v>0.95089999999999997</v>
          </cell>
          <cell r="BG44">
            <v>0.95099999999999996</v>
          </cell>
          <cell r="BH44">
            <v>0.95660000000000001</v>
          </cell>
          <cell r="BI44">
            <v>0.95889999999999997</v>
          </cell>
          <cell r="BJ44">
            <v>0.96160000000000001</v>
          </cell>
          <cell r="BK44">
            <v>0.96250000000000002</v>
          </cell>
          <cell r="BL44">
            <v>0.96509999999999996</v>
          </cell>
          <cell r="BM44">
            <v>0.96579999999999999</v>
          </cell>
          <cell r="BN44">
            <v>0.96579999999999999</v>
          </cell>
          <cell r="BO44">
            <v>0.96579999999999999</v>
          </cell>
          <cell r="BP44">
            <v>0.96579999999999999</v>
          </cell>
          <cell r="BQ44">
            <v>0.96579999999999999</v>
          </cell>
          <cell r="BR44">
            <v>0.96579999999999999</v>
          </cell>
          <cell r="BS44">
            <v>0.96579999999999999</v>
          </cell>
          <cell r="BT44">
            <v>0.96579999999999999</v>
          </cell>
          <cell r="BU44">
            <v>0.96579999999999999</v>
          </cell>
          <cell r="BV44">
            <v>0.96579999999999999</v>
          </cell>
          <cell r="BW44">
            <v>0.96579999999999999</v>
          </cell>
          <cell r="CA44">
            <v>41</v>
          </cell>
          <cell r="CB44">
            <v>1</v>
          </cell>
          <cell r="CC44">
            <v>1</v>
          </cell>
          <cell r="CD44">
            <v>1</v>
          </cell>
          <cell r="CE44">
            <v>1</v>
          </cell>
          <cell r="CF44">
            <v>1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  <cell r="CS44">
            <v>1</v>
          </cell>
          <cell r="CT44">
            <v>1</v>
          </cell>
          <cell r="CU44">
            <v>1</v>
          </cell>
          <cell r="CV44">
            <v>1</v>
          </cell>
          <cell r="CW44">
            <v>1</v>
          </cell>
        </row>
        <row r="45">
          <cell r="A45">
            <v>42</v>
          </cell>
          <cell r="B45">
            <v>0.93369999999999997</v>
          </cell>
          <cell r="C45">
            <v>0.93582399999999999</v>
          </cell>
          <cell r="D45">
            <v>0.93730000000000002</v>
          </cell>
          <cell r="E45">
            <v>0.93869999999999998</v>
          </cell>
          <cell r="F45">
            <v>0.94359999999999999</v>
          </cell>
          <cell r="G45">
            <v>0.94379999999999997</v>
          </cell>
          <cell r="H45">
            <v>0.94910000000000005</v>
          </cell>
          <cell r="I45">
            <v>0.95130000000000003</v>
          </cell>
          <cell r="J45">
            <v>0.95399999999999996</v>
          </cell>
          <cell r="K45">
            <v>0.95489999999999997</v>
          </cell>
          <cell r="L45">
            <v>0.9577</v>
          </cell>
          <cell r="M45">
            <v>0.95840000000000003</v>
          </cell>
          <cell r="N45">
            <v>0.95840000000000003</v>
          </cell>
          <cell r="O45">
            <v>0.95840000000000003</v>
          </cell>
          <cell r="P45">
            <v>0.95840000000000003</v>
          </cell>
          <cell r="Q45">
            <v>0.95840000000000003</v>
          </cell>
          <cell r="R45">
            <v>0.95840000000000003</v>
          </cell>
          <cell r="S45">
            <v>0.95840000000000003</v>
          </cell>
          <cell r="T45">
            <v>0.95840000000000003</v>
          </cell>
          <cell r="U45">
            <v>0.95840000000000003</v>
          </cell>
          <cell r="V45">
            <v>0.95840000000000003</v>
          </cell>
          <cell r="W45">
            <v>0.95840000000000003</v>
          </cell>
          <cell r="AA45">
            <v>42</v>
          </cell>
          <cell r="AB45">
            <v>0.93100000000000005</v>
          </cell>
          <cell r="AC45">
            <v>0.93100000000000005</v>
          </cell>
          <cell r="AD45">
            <v>0.93100000000000005</v>
          </cell>
          <cell r="AE45">
            <v>0.93100000000000005</v>
          </cell>
          <cell r="AF45">
            <v>0.93100000000000005</v>
          </cell>
          <cell r="AG45">
            <v>0.93100000000000005</v>
          </cell>
          <cell r="AH45">
            <v>0.93100000000000005</v>
          </cell>
          <cell r="AI45">
            <v>0.93410000000000004</v>
          </cell>
          <cell r="AJ45">
            <v>0.93820000000000003</v>
          </cell>
          <cell r="AK45">
            <v>0.9395</v>
          </cell>
          <cell r="AL45">
            <v>0.94369999999999998</v>
          </cell>
          <cell r="AM45">
            <v>0.94479999999999997</v>
          </cell>
          <cell r="AN45">
            <v>0.94752884304932739</v>
          </cell>
          <cell r="AO45">
            <v>0.94830000000000003</v>
          </cell>
          <cell r="AP45">
            <v>0.95220000000000005</v>
          </cell>
          <cell r="AQ45">
            <v>0.95358080984009841</v>
          </cell>
          <cell r="AR45">
            <v>0.95989999999999998</v>
          </cell>
          <cell r="AS45">
            <v>0.95989999999999998</v>
          </cell>
          <cell r="AT45">
            <v>0.95989999999999998</v>
          </cell>
          <cell r="AU45">
            <v>0.95989999999999998</v>
          </cell>
          <cell r="AV45">
            <v>0.95989999999999998</v>
          </cell>
          <cell r="AW45">
            <v>0.95989999999999998</v>
          </cell>
          <cell r="BA45">
            <v>42</v>
          </cell>
          <cell r="BB45">
            <v>0.93369999999999997</v>
          </cell>
          <cell r="BC45">
            <v>0.93582399999999999</v>
          </cell>
          <cell r="BD45">
            <v>0.93730000000000002</v>
          </cell>
          <cell r="BE45">
            <v>0.93869999999999998</v>
          </cell>
          <cell r="BF45">
            <v>0.94359999999999999</v>
          </cell>
          <cell r="BG45">
            <v>0.94379999999999997</v>
          </cell>
          <cell r="BH45">
            <v>0.94910000000000005</v>
          </cell>
          <cell r="BI45">
            <v>0.95130000000000003</v>
          </cell>
          <cell r="BJ45">
            <v>0.95399999999999996</v>
          </cell>
          <cell r="BK45">
            <v>0.95489999999999997</v>
          </cell>
          <cell r="BL45">
            <v>0.9577</v>
          </cell>
          <cell r="BM45">
            <v>0.95840000000000003</v>
          </cell>
          <cell r="BN45">
            <v>0.95840000000000003</v>
          </cell>
          <cell r="BO45">
            <v>0.95840000000000003</v>
          </cell>
          <cell r="BP45">
            <v>0.95840000000000003</v>
          </cell>
          <cell r="BQ45">
            <v>0.95840000000000003</v>
          </cell>
          <cell r="BR45">
            <v>0.95840000000000003</v>
          </cell>
          <cell r="BS45">
            <v>0.95840000000000003</v>
          </cell>
          <cell r="BT45">
            <v>0.95840000000000003</v>
          </cell>
          <cell r="BU45">
            <v>0.95840000000000003</v>
          </cell>
          <cell r="BV45">
            <v>0.95840000000000003</v>
          </cell>
          <cell r="BW45">
            <v>0.95840000000000003</v>
          </cell>
          <cell r="CA45">
            <v>42</v>
          </cell>
          <cell r="CB45">
            <v>1</v>
          </cell>
          <cell r="CC45">
            <v>1</v>
          </cell>
          <cell r="CD45">
            <v>1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  <cell r="CS45">
            <v>1</v>
          </cell>
          <cell r="CT45">
            <v>1</v>
          </cell>
          <cell r="CU45">
            <v>1</v>
          </cell>
          <cell r="CV45">
            <v>1</v>
          </cell>
          <cell r="CW45">
            <v>1</v>
          </cell>
        </row>
        <row r="46">
          <cell r="A46">
            <v>43</v>
          </cell>
          <cell r="B46">
            <v>0.92700000000000005</v>
          </cell>
          <cell r="C46">
            <v>0.929006</v>
          </cell>
          <cell r="D46">
            <v>0.9304</v>
          </cell>
          <cell r="E46">
            <v>0.93179999999999996</v>
          </cell>
          <cell r="F46">
            <v>0.93640000000000001</v>
          </cell>
          <cell r="G46">
            <v>0.9365</v>
          </cell>
          <cell r="H46">
            <v>0.94169999999999998</v>
          </cell>
          <cell r="I46">
            <v>0.94379999999999997</v>
          </cell>
          <cell r="J46">
            <v>0.94640000000000002</v>
          </cell>
          <cell r="K46">
            <v>0.94720000000000004</v>
          </cell>
          <cell r="L46">
            <v>0.94989999999999997</v>
          </cell>
          <cell r="M46">
            <v>0.9506</v>
          </cell>
          <cell r="N46">
            <v>0.9506</v>
          </cell>
          <cell r="O46">
            <v>0.9506</v>
          </cell>
          <cell r="P46">
            <v>0.9506</v>
          </cell>
          <cell r="Q46">
            <v>0.9506</v>
          </cell>
          <cell r="R46">
            <v>0.9506</v>
          </cell>
          <cell r="S46">
            <v>0.9506</v>
          </cell>
          <cell r="T46">
            <v>0.9506</v>
          </cell>
          <cell r="U46">
            <v>0.9506</v>
          </cell>
          <cell r="V46">
            <v>0.9506</v>
          </cell>
          <cell r="W46">
            <v>0.9506</v>
          </cell>
          <cell r="AA46">
            <v>43</v>
          </cell>
          <cell r="AB46">
            <v>0.92400000000000004</v>
          </cell>
          <cell r="AC46">
            <v>0.92400000000000004</v>
          </cell>
          <cell r="AD46">
            <v>0.92400000000000004</v>
          </cell>
          <cell r="AE46">
            <v>0.92400000000000004</v>
          </cell>
          <cell r="AF46">
            <v>0.92400000000000004</v>
          </cell>
          <cell r="AG46">
            <v>0.92400000000000004</v>
          </cell>
          <cell r="AH46">
            <v>0.92400000000000004</v>
          </cell>
          <cell r="AI46">
            <v>0.92700000000000005</v>
          </cell>
          <cell r="AJ46">
            <v>0.93089999999999995</v>
          </cell>
          <cell r="AK46">
            <v>0.93210000000000004</v>
          </cell>
          <cell r="AL46">
            <v>0.93620000000000003</v>
          </cell>
          <cell r="AM46">
            <v>0.93730000000000002</v>
          </cell>
          <cell r="AN46">
            <v>0.93987290916079436</v>
          </cell>
          <cell r="AO46">
            <v>0.94059999999999999</v>
          </cell>
          <cell r="AP46">
            <v>0.94440000000000002</v>
          </cell>
          <cell r="AQ46">
            <v>0.94574494464944647</v>
          </cell>
          <cell r="AR46">
            <v>0.95189999999999997</v>
          </cell>
          <cell r="AS46">
            <v>0.95189999999999997</v>
          </cell>
          <cell r="AT46">
            <v>0.95189999999999997</v>
          </cell>
          <cell r="AU46">
            <v>0.95189999999999997</v>
          </cell>
          <cell r="AV46">
            <v>0.95189999999999997</v>
          </cell>
          <cell r="AW46">
            <v>0.95189999999999997</v>
          </cell>
          <cell r="BA46">
            <v>43</v>
          </cell>
          <cell r="BB46">
            <v>0.92700000000000005</v>
          </cell>
          <cell r="BC46">
            <v>0.929006</v>
          </cell>
          <cell r="BD46">
            <v>0.9304</v>
          </cell>
          <cell r="BE46">
            <v>0.93179999999999996</v>
          </cell>
          <cell r="BF46">
            <v>0.93640000000000001</v>
          </cell>
          <cell r="BG46">
            <v>0.9365</v>
          </cell>
          <cell r="BH46">
            <v>0.94169999999999998</v>
          </cell>
          <cell r="BI46">
            <v>0.94379999999999997</v>
          </cell>
          <cell r="BJ46">
            <v>0.94640000000000002</v>
          </cell>
          <cell r="BK46">
            <v>0.94720000000000004</v>
          </cell>
          <cell r="BL46">
            <v>0.94989999999999997</v>
          </cell>
          <cell r="BM46">
            <v>0.9506</v>
          </cell>
          <cell r="BN46">
            <v>0.9506</v>
          </cell>
          <cell r="BO46">
            <v>0.9506</v>
          </cell>
          <cell r="BP46">
            <v>0.9506</v>
          </cell>
          <cell r="BQ46">
            <v>0.9506</v>
          </cell>
          <cell r="BR46">
            <v>0.9506</v>
          </cell>
          <cell r="BS46">
            <v>0.9506</v>
          </cell>
          <cell r="BT46">
            <v>0.9506</v>
          </cell>
          <cell r="BU46">
            <v>0.9506</v>
          </cell>
          <cell r="BV46">
            <v>0.9506</v>
          </cell>
          <cell r="BW46">
            <v>0.9506</v>
          </cell>
          <cell r="CA46">
            <v>43</v>
          </cell>
          <cell r="CB46">
            <v>1</v>
          </cell>
          <cell r="CC46">
            <v>1</v>
          </cell>
          <cell r="CD46">
            <v>1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S46">
            <v>1</v>
          </cell>
          <cell r="CT46">
            <v>1</v>
          </cell>
          <cell r="CU46">
            <v>1</v>
          </cell>
          <cell r="CV46">
            <v>1</v>
          </cell>
          <cell r="CW46">
            <v>1</v>
          </cell>
        </row>
        <row r="47">
          <cell r="A47">
            <v>44</v>
          </cell>
          <cell r="B47">
            <v>0.92030000000000001</v>
          </cell>
          <cell r="C47">
            <v>0.92218800000000001</v>
          </cell>
          <cell r="D47">
            <v>0.92349999999999999</v>
          </cell>
          <cell r="E47">
            <v>0.92479999999999996</v>
          </cell>
          <cell r="F47">
            <v>0.92920000000000003</v>
          </cell>
          <cell r="G47">
            <v>0.92930000000000001</v>
          </cell>
          <cell r="H47">
            <v>0.93420000000000003</v>
          </cell>
          <cell r="I47">
            <v>0.93620000000000003</v>
          </cell>
          <cell r="J47">
            <v>0.93869999999999998</v>
          </cell>
          <cell r="K47">
            <v>0.93959999999999999</v>
          </cell>
          <cell r="L47">
            <v>0.94220000000000004</v>
          </cell>
          <cell r="M47">
            <v>0.94279999999999997</v>
          </cell>
          <cell r="N47">
            <v>0.94279999999999997</v>
          </cell>
          <cell r="O47">
            <v>0.94279999999999997</v>
          </cell>
          <cell r="P47">
            <v>0.94279999999999997</v>
          </cell>
          <cell r="Q47">
            <v>0.94279999999999997</v>
          </cell>
          <cell r="R47">
            <v>0.94279999999999997</v>
          </cell>
          <cell r="S47">
            <v>0.94279999999999997</v>
          </cell>
          <cell r="T47">
            <v>0.94279999999999997</v>
          </cell>
          <cell r="U47">
            <v>0.94279999999999997</v>
          </cell>
          <cell r="V47">
            <v>0.94279999999999997</v>
          </cell>
          <cell r="W47">
            <v>0.94279999999999997</v>
          </cell>
          <cell r="AA47">
            <v>44</v>
          </cell>
          <cell r="AB47">
            <v>0.91690000000000005</v>
          </cell>
          <cell r="AC47">
            <v>0.91690000000000005</v>
          </cell>
          <cell r="AD47">
            <v>0.91690000000000005</v>
          </cell>
          <cell r="AE47">
            <v>0.91690000000000005</v>
          </cell>
          <cell r="AF47">
            <v>0.91690000000000005</v>
          </cell>
          <cell r="AG47">
            <v>0.91690000000000005</v>
          </cell>
          <cell r="AH47">
            <v>0.91690000000000005</v>
          </cell>
          <cell r="AI47">
            <v>0.91979999999999995</v>
          </cell>
          <cell r="AJ47">
            <v>0.92349999999999999</v>
          </cell>
          <cell r="AK47">
            <v>0.92479999999999996</v>
          </cell>
          <cell r="AL47">
            <v>0.92869999999999997</v>
          </cell>
          <cell r="AM47">
            <v>0.92969999999999997</v>
          </cell>
          <cell r="AN47">
            <v>0.93227290916079442</v>
          </cell>
          <cell r="AO47">
            <v>0.93300000000000005</v>
          </cell>
          <cell r="AP47">
            <v>0.93659999999999999</v>
          </cell>
          <cell r="AQ47">
            <v>0.93790907945879454</v>
          </cell>
          <cell r="AR47">
            <v>0.94389999999999996</v>
          </cell>
          <cell r="AS47">
            <v>0.94389999999999996</v>
          </cell>
          <cell r="AT47">
            <v>0.94389999999999996</v>
          </cell>
          <cell r="AU47">
            <v>0.94389999999999996</v>
          </cell>
          <cell r="AV47">
            <v>0.94389999999999996</v>
          </cell>
          <cell r="AW47">
            <v>0.94389999999999996</v>
          </cell>
          <cell r="BA47">
            <v>44</v>
          </cell>
          <cell r="BB47">
            <v>0.92030000000000001</v>
          </cell>
          <cell r="BC47">
            <v>0.92218800000000001</v>
          </cell>
          <cell r="BD47">
            <v>0.92349999999999999</v>
          </cell>
          <cell r="BE47">
            <v>0.92479999999999996</v>
          </cell>
          <cell r="BF47">
            <v>0.92920000000000003</v>
          </cell>
          <cell r="BG47">
            <v>0.92930000000000001</v>
          </cell>
          <cell r="BH47">
            <v>0.93420000000000003</v>
          </cell>
          <cell r="BI47">
            <v>0.93620000000000003</v>
          </cell>
          <cell r="BJ47">
            <v>0.93869999999999998</v>
          </cell>
          <cell r="BK47">
            <v>0.93959999999999999</v>
          </cell>
          <cell r="BL47">
            <v>0.94220000000000004</v>
          </cell>
          <cell r="BM47">
            <v>0.94279999999999997</v>
          </cell>
          <cell r="BN47">
            <v>0.94279999999999997</v>
          </cell>
          <cell r="BO47">
            <v>0.94279999999999997</v>
          </cell>
          <cell r="BP47">
            <v>0.94279999999999997</v>
          </cell>
          <cell r="BQ47">
            <v>0.94279999999999997</v>
          </cell>
          <cell r="BR47">
            <v>0.94279999999999997</v>
          </cell>
          <cell r="BS47">
            <v>0.94279999999999997</v>
          </cell>
          <cell r="BT47">
            <v>0.94279999999999997</v>
          </cell>
          <cell r="BU47">
            <v>0.94279999999999997</v>
          </cell>
          <cell r="BV47">
            <v>0.94279999999999997</v>
          </cell>
          <cell r="BW47">
            <v>0.94279999999999997</v>
          </cell>
          <cell r="CA47">
            <v>44</v>
          </cell>
          <cell r="CB47">
            <v>1</v>
          </cell>
          <cell r="CC47">
            <v>1</v>
          </cell>
          <cell r="CD47">
            <v>1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S47">
            <v>1</v>
          </cell>
          <cell r="CT47">
            <v>1</v>
          </cell>
          <cell r="CU47">
            <v>1</v>
          </cell>
          <cell r="CV47">
            <v>1</v>
          </cell>
          <cell r="CW47">
            <v>1</v>
          </cell>
        </row>
        <row r="48">
          <cell r="A48">
            <v>45</v>
          </cell>
          <cell r="B48">
            <v>0.91359999999999997</v>
          </cell>
          <cell r="C48">
            <v>0.91537000000000002</v>
          </cell>
          <cell r="D48">
            <v>0.91659999999999997</v>
          </cell>
          <cell r="E48">
            <v>0.91779999999999995</v>
          </cell>
          <cell r="F48">
            <v>0.92200000000000004</v>
          </cell>
          <cell r="G48">
            <v>0.92210000000000003</v>
          </cell>
          <cell r="H48">
            <v>0.92669999999999997</v>
          </cell>
          <cell r="I48">
            <v>0.92869999999999997</v>
          </cell>
          <cell r="J48">
            <v>0.93110000000000004</v>
          </cell>
          <cell r="K48">
            <v>0.93189999999999995</v>
          </cell>
          <cell r="L48">
            <v>0.93440000000000001</v>
          </cell>
          <cell r="M48">
            <v>0.93500000000000005</v>
          </cell>
          <cell r="N48">
            <v>0.93500000000000005</v>
          </cell>
          <cell r="O48">
            <v>0.93500000000000005</v>
          </cell>
          <cell r="P48">
            <v>0.93500000000000005</v>
          </cell>
          <cell r="Q48">
            <v>0.93500000000000005</v>
          </cell>
          <cell r="R48">
            <v>0.93500000000000005</v>
          </cell>
          <cell r="S48">
            <v>0.93500000000000005</v>
          </cell>
          <cell r="T48">
            <v>0.93500000000000005</v>
          </cell>
          <cell r="U48">
            <v>0.93500000000000005</v>
          </cell>
          <cell r="V48">
            <v>0.93500000000000005</v>
          </cell>
          <cell r="W48">
            <v>0.93500000000000005</v>
          </cell>
          <cell r="AA48">
            <v>45</v>
          </cell>
          <cell r="AB48">
            <v>0.90990000000000004</v>
          </cell>
          <cell r="AC48">
            <v>0.90990000000000004</v>
          </cell>
          <cell r="AD48">
            <v>0.90990000000000004</v>
          </cell>
          <cell r="AE48">
            <v>0.90990000000000004</v>
          </cell>
          <cell r="AF48">
            <v>0.90990000000000004</v>
          </cell>
          <cell r="AG48">
            <v>0.90990000000000004</v>
          </cell>
          <cell r="AH48">
            <v>0.90990000000000004</v>
          </cell>
          <cell r="AI48">
            <v>0.91259999999999997</v>
          </cell>
          <cell r="AJ48">
            <v>0.91620000000000001</v>
          </cell>
          <cell r="AK48">
            <v>0.91739999999999999</v>
          </cell>
          <cell r="AL48">
            <v>0.92120000000000002</v>
          </cell>
          <cell r="AM48">
            <v>0.92220000000000002</v>
          </cell>
          <cell r="AN48">
            <v>0.92461697527226139</v>
          </cell>
          <cell r="AO48">
            <v>0.92530000000000001</v>
          </cell>
          <cell r="AP48">
            <v>0.92889999999999995</v>
          </cell>
          <cell r="AQ48">
            <v>0.93013734907749068</v>
          </cell>
          <cell r="AR48">
            <v>0.93579999999999997</v>
          </cell>
          <cell r="AS48">
            <v>0.93579999999999997</v>
          </cell>
          <cell r="AT48">
            <v>0.93579999999999997</v>
          </cell>
          <cell r="AU48">
            <v>0.93579999999999997</v>
          </cell>
          <cell r="AV48">
            <v>0.93579999999999997</v>
          </cell>
          <cell r="AW48">
            <v>0.93579999999999997</v>
          </cell>
          <cell r="BA48">
            <v>45</v>
          </cell>
          <cell r="BB48">
            <v>0.91359999999999997</v>
          </cell>
          <cell r="BC48">
            <v>0.91537000000000002</v>
          </cell>
          <cell r="BD48">
            <v>0.91659999999999997</v>
          </cell>
          <cell r="BE48">
            <v>0.91779999999999995</v>
          </cell>
          <cell r="BF48">
            <v>0.92200000000000004</v>
          </cell>
          <cell r="BG48">
            <v>0.92210000000000003</v>
          </cell>
          <cell r="BH48">
            <v>0.92669999999999997</v>
          </cell>
          <cell r="BI48">
            <v>0.92869999999999997</v>
          </cell>
          <cell r="BJ48">
            <v>0.93110000000000004</v>
          </cell>
          <cell r="BK48">
            <v>0.93189999999999995</v>
          </cell>
          <cell r="BL48">
            <v>0.93440000000000001</v>
          </cell>
          <cell r="BM48">
            <v>0.93500000000000005</v>
          </cell>
          <cell r="BN48">
            <v>0.93500000000000005</v>
          </cell>
          <cell r="BO48">
            <v>0.93500000000000005</v>
          </cell>
          <cell r="BP48">
            <v>0.93500000000000005</v>
          </cell>
          <cell r="BQ48">
            <v>0.93500000000000005</v>
          </cell>
          <cell r="BR48">
            <v>0.93500000000000005</v>
          </cell>
          <cell r="BS48">
            <v>0.93500000000000005</v>
          </cell>
          <cell r="BT48">
            <v>0.93500000000000005</v>
          </cell>
          <cell r="BU48">
            <v>0.93500000000000005</v>
          </cell>
          <cell r="BV48">
            <v>0.93500000000000005</v>
          </cell>
          <cell r="BW48">
            <v>0.93500000000000005</v>
          </cell>
          <cell r="CA48">
            <v>45</v>
          </cell>
          <cell r="CB48">
            <v>1</v>
          </cell>
          <cell r="CC48">
            <v>1</v>
          </cell>
          <cell r="CD48">
            <v>1</v>
          </cell>
          <cell r="CE48">
            <v>1</v>
          </cell>
          <cell r="CF48">
            <v>1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S48">
            <v>1</v>
          </cell>
          <cell r="CT48">
            <v>1</v>
          </cell>
          <cell r="CU48">
            <v>1</v>
          </cell>
          <cell r="CV48">
            <v>1</v>
          </cell>
          <cell r="CW48">
            <v>1</v>
          </cell>
        </row>
        <row r="49">
          <cell r="A49">
            <v>46</v>
          </cell>
          <cell r="B49">
            <v>0.90690000000000004</v>
          </cell>
          <cell r="C49">
            <v>0.90849299999999999</v>
          </cell>
          <cell r="D49">
            <v>0.90959999999999996</v>
          </cell>
          <cell r="E49">
            <v>0.91080000000000005</v>
          </cell>
          <cell r="F49">
            <v>0.91469999999999996</v>
          </cell>
          <cell r="G49">
            <v>0.91479999999999995</v>
          </cell>
          <cell r="H49">
            <v>0.91920000000000002</v>
          </cell>
          <cell r="I49">
            <v>0.92110000000000003</v>
          </cell>
          <cell r="J49">
            <v>0.92349999999999999</v>
          </cell>
          <cell r="K49">
            <v>0.92420000000000002</v>
          </cell>
          <cell r="L49">
            <v>0.92659999999999998</v>
          </cell>
          <cell r="M49">
            <v>0.92730000000000001</v>
          </cell>
          <cell r="N49">
            <v>0.92730000000000001</v>
          </cell>
          <cell r="O49">
            <v>0.92730000000000001</v>
          </cell>
          <cell r="P49">
            <v>0.92730000000000001</v>
          </cell>
          <cell r="Q49">
            <v>0.92730000000000001</v>
          </cell>
          <cell r="R49">
            <v>0.92730000000000001</v>
          </cell>
          <cell r="S49">
            <v>0.92730000000000001</v>
          </cell>
          <cell r="T49">
            <v>0.92730000000000001</v>
          </cell>
          <cell r="U49">
            <v>0.92730000000000001</v>
          </cell>
          <cell r="V49">
            <v>0.92730000000000001</v>
          </cell>
          <cell r="W49">
            <v>0.92730000000000001</v>
          </cell>
          <cell r="AA49">
            <v>46</v>
          </cell>
          <cell r="AB49">
            <v>0.90280000000000005</v>
          </cell>
          <cell r="AC49">
            <v>0.90280000000000005</v>
          </cell>
          <cell r="AD49">
            <v>0.90280000000000005</v>
          </cell>
          <cell r="AE49">
            <v>0.90280000000000005</v>
          </cell>
          <cell r="AF49">
            <v>0.90280000000000005</v>
          </cell>
          <cell r="AG49">
            <v>0.90280000000000005</v>
          </cell>
          <cell r="AH49">
            <v>0.90280000000000005</v>
          </cell>
          <cell r="AI49">
            <v>0.90549999999999997</v>
          </cell>
          <cell r="AJ49">
            <v>0.90890000000000004</v>
          </cell>
          <cell r="AK49">
            <v>0.91</v>
          </cell>
          <cell r="AL49">
            <v>0.91369999999999996</v>
          </cell>
          <cell r="AM49">
            <v>0.91459999999999997</v>
          </cell>
          <cell r="AN49">
            <v>0.91701697527226134</v>
          </cell>
          <cell r="AO49">
            <v>0.91769999999999996</v>
          </cell>
          <cell r="AP49">
            <v>0.92110000000000003</v>
          </cell>
          <cell r="AQ49">
            <v>0.92230148388683886</v>
          </cell>
          <cell r="AR49">
            <v>0.92779999999999996</v>
          </cell>
          <cell r="AS49">
            <v>0.92779999999999996</v>
          </cell>
          <cell r="AT49">
            <v>0.92779999999999996</v>
          </cell>
          <cell r="AU49">
            <v>0.92779999999999996</v>
          </cell>
          <cell r="AV49">
            <v>0.92779999999999996</v>
          </cell>
          <cell r="AW49">
            <v>0.92779999999999996</v>
          </cell>
          <cell r="BA49">
            <v>46</v>
          </cell>
          <cell r="BB49">
            <v>0.90690000000000004</v>
          </cell>
          <cell r="BC49">
            <v>0.90849299999999999</v>
          </cell>
          <cell r="BD49">
            <v>0.90959999999999996</v>
          </cell>
          <cell r="BE49">
            <v>0.91080000000000005</v>
          </cell>
          <cell r="BF49">
            <v>0.91469999999999996</v>
          </cell>
          <cell r="BG49">
            <v>0.91479999999999995</v>
          </cell>
          <cell r="BH49">
            <v>0.91920000000000002</v>
          </cell>
          <cell r="BI49">
            <v>0.92110000000000003</v>
          </cell>
          <cell r="BJ49">
            <v>0.92349999999999999</v>
          </cell>
          <cell r="BK49">
            <v>0.92420000000000002</v>
          </cell>
          <cell r="BL49">
            <v>0.92659999999999998</v>
          </cell>
          <cell r="BM49">
            <v>0.92730000000000001</v>
          </cell>
          <cell r="BN49">
            <v>0.92730000000000001</v>
          </cell>
          <cell r="BO49">
            <v>0.92730000000000001</v>
          </cell>
          <cell r="BP49">
            <v>0.92730000000000001</v>
          </cell>
          <cell r="BQ49">
            <v>0.92730000000000001</v>
          </cell>
          <cell r="BR49">
            <v>0.92730000000000001</v>
          </cell>
          <cell r="BS49">
            <v>0.92730000000000001</v>
          </cell>
          <cell r="BT49">
            <v>0.92730000000000001</v>
          </cell>
          <cell r="BU49">
            <v>0.92730000000000001</v>
          </cell>
          <cell r="BV49">
            <v>0.92730000000000001</v>
          </cell>
          <cell r="BW49">
            <v>0.92730000000000001</v>
          </cell>
          <cell r="CA49">
            <v>46</v>
          </cell>
          <cell r="CB49">
            <v>1</v>
          </cell>
          <cell r="CC49">
            <v>1</v>
          </cell>
          <cell r="CD49">
            <v>1</v>
          </cell>
          <cell r="CE49">
            <v>1</v>
          </cell>
          <cell r="CF49">
            <v>1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S49">
            <v>1</v>
          </cell>
          <cell r="CT49">
            <v>1</v>
          </cell>
          <cell r="CU49">
            <v>1</v>
          </cell>
          <cell r="CV49">
            <v>1</v>
          </cell>
          <cell r="CW49">
            <v>1</v>
          </cell>
        </row>
        <row r="50">
          <cell r="A50">
            <v>47</v>
          </cell>
          <cell r="B50">
            <v>0.9002</v>
          </cell>
          <cell r="C50">
            <v>0.901675</v>
          </cell>
          <cell r="D50">
            <v>0.90269999999999995</v>
          </cell>
          <cell r="E50">
            <v>0.90380000000000005</v>
          </cell>
          <cell r="F50">
            <v>0.90749999999999997</v>
          </cell>
          <cell r="G50">
            <v>0.90759999999999996</v>
          </cell>
          <cell r="H50">
            <v>0.91169999999999995</v>
          </cell>
          <cell r="I50">
            <v>0.91359999999999997</v>
          </cell>
          <cell r="J50">
            <v>0.91579999999999995</v>
          </cell>
          <cell r="K50">
            <v>0.91659999999999997</v>
          </cell>
          <cell r="L50">
            <v>0.91890000000000005</v>
          </cell>
          <cell r="M50">
            <v>0.91949999999999998</v>
          </cell>
          <cell r="N50">
            <v>0.91949999999999998</v>
          </cell>
          <cell r="O50">
            <v>0.91949999999999998</v>
          </cell>
          <cell r="P50">
            <v>0.91949999999999998</v>
          </cell>
          <cell r="Q50">
            <v>0.91949999999999998</v>
          </cell>
          <cell r="R50">
            <v>0.91949999999999998</v>
          </cell>
          <cell r="S50">
            <v>0.91949999999999998</v>
          </cell>
          <cell r="T50">
            <v>0.91949999999999998</v>
          </cell>
          <cell r="U50">
            <v>0.91949999999999998</v>
          </cell>
          <cell r="V50">
            <v>0.91949999999999998</v>
          </cell>
          <cell r="W50">
            <v>0.91949999999999998</v>
          </cell>
          <cell r="AA50">
            <v>47</v>
          </cell>
          <cell r="AB50">
            <v>0.89580000000000004</v>
          </cell>
          <cell r="AC50">
            <v>0.89580000000000004</v>
          </cell>
          <cell r="AD50">
            <v>0.89580000000000004</v>
          </cell>
          <cell r="AE50">
            <v>0.89580000000000004</v>
          </cell>
          <cell r="AF50">
            <v>0.89580000000000004</v>
          </cell>
          <cell r="AG50">
            <v>0.89580000000000004</v>
          </cell>
          <cell r="AH50">
            <v>0.89580000000000004</v>
          </cell>
          <cell r="AI50">
            <v>0.89829999999999999</v>
          </cell>
          <cell r="AJ50">
            <v>0.90159999999999996</v>
          </cell>
          <cell r="AK50">
            <v>0.90269999999999995</v>
          </cell>
          <cell r="AL50">
            <v>0.90620000000000001</v>
          </cell>
          <cell r="AM50">
            <v>0.90710000000000002</v>
          </cell>
          <cell r="AN50">
            <v>0.90936104138372842</v>
          </cell>
          <cell r="AO50">
            <v>0.91</v>
          </cell>
          <cell r="AP50">
            <v>0.9133</v>
          </cell>
          <cell r="AQ50">
            <v>0.91446561869618692</v>
          </cell>
          <cell r="AR50">
            <v>0.91979999999999995</v>
          </cell>
          <cell r="AS50">
            <v>0.91979999999999995</v>
          </cell>
          <cell r="AT50">
            <v>0.91979999999999995</v>
          </cell>
          <cell r="AU50">
            <v>0.91979999999999995</v>
          </cell>
          <cell r="AV50">
            <v>0.91979999999999995</v>
          </cell>
          <cell r="AW50">
            <v>0.91979999999999995</v>
          </cell>
          <cell r="BA50">
            <v>47</v>
          </cell>
          <cell r="BB50">
            <v>0.9002</v>
          </cell>
          <cell r="BC50">
            <v>0.901675</v>
          </cell>
          <cell r="BD50">
            <v>0.90269999999999995</v>
          </cell>
          <cell r="BE50">
            <v>0.90380000000000005</v>
          </cell>
          <cell r="BF50">
            <v>0.90749999999999997</v>
          </cell>
          <cell r="BG50">
            <v>0.90759999999999996</v>
          </cell>
          <cell r="BH50">
            <v>0.91169999999999995</v>
          </cell>
          <cell r="BI50">
            <v>0.91359999999999997</v>
          </cell>
          <cell r="BJ50">
            <v>0.91579999999999995</v>
          </cell>
          <cell r="BK50">
            <v>0.91659999999999997</v>
          </cell>
          <cell r="BL50">
            <v>0.91890000000000005</v>
          </cell>
          <cell r="BM50">
            <v>0.91949999999999998</v>
          </cell>
          <cell r="BN50">
            <v>0.91949999999999998</v>
          </cell>
          <cell r="BO50">
            <v>0.91949999999999998</v>
          </cell>
          <cell r="BP50">
            <v>0.91949999999999998</v>
          </cell>
          <cell r="BQ50">
            <v>0.91949999999999998</v>
          </cell>
          <cell r="BR50">
            <v>0.91949999999999998</v>
          </cell>
          <cell r="BS50">
            <v>0.91949999999999998</v>
          </cell>
          <cell r="BT50">
            <v>0.91949999999999998</v>
          </cell>
          <cell r="BU50">
            <v>0.91949999999999998</v>
          </cell>
          <cell r="BV50">
            <v>0.91949999999999998</v>
          </cell>
          <cell r="BW50">
            <v>0.91949999999999998</v>
          </cell>
          <cell r="CA50">
            <v>47</v>
          </cell>
          <cell r="CB50">
            <v>1</v>
          </cell>
          <cell r="CC50">
            <v>1</v>
          </cell>
          <cell r="CD50">
            <v>1</v>
          </cell>
          <cell r="CE50">
            <v>1</v>
          </cell>
          <cell r="CF50">
            <v>1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  <cell r="CS50">
            <v>1</v>
          </cell>
          <cell r="CT50">
            <v>1</v>
          </cell>
          <cell r="CU50">
            <v>1</v>
          </cell>
          <cell r="CV50">
            <v>1</v>
          </cell>
          <cell r="CW50">
            <v>1</v>
          </cell>
        </row>
        <row r="51">
          <cell r="A51">
            <v>48</v>
          </cell>
          <cell r="B51">
            <v>0.89349999999999996</v>
          </cell>
          <cell r="C51">
            <v>0.89485700000000001</v>
          </cell>
          <cell r="D51">
            <v>0.89580000000000004</v>
          </cell>
          <cell r="E51">
            <v>0.89680000000000004</v>
          </cell>
          <cell r="F51">
            <v>0.90029999999999999</v>
          </cell>
          <cell r="G51">
            <v>0.90039999999999998</v>
          </cell>
          <cell r="H51">
            <v>0.90429999999999999</v>
          </cell>
          <cell r="I51">
            <v>0.90600000000000003</v>
          </cell>
          <cell r="J51">
            <v>0.90820000000000001</v>
          </cell>
          <cell r="K51">
            <v>0.90890000000000004</v>
          </cell>
          <cell r="L51">
            <v>0.91110000000000002</v>
          </cell>
          <cell r="M51">
            <v>0.91169999999999995</v>
          </cell>
          <cell r="N51">
            <v>0.91169999999999995</v>
          </cell>
          <cell r="O51">
            <v>0.91169999999999995</v>
          </cell>
          <cell r="P51">
            <v>0.91169999999999995</v>
          </cell>
          <cell r="Q51">
            <v>0.91169999999999995</v>
          </cell>
          <cell r="R51">
            <v>0.91169999999999995</v>
          </cell>
          <cell r="S51">
            <v>0.91169999999999995</v>
          </cell>
          <cell r="T51">
            <v>0.91169999999999995</v>
          </cell>
          <cell r="U51">
            <v>0.91169999999999995</v>
          </cell>
          <cell r="V51">
            <v>0.91169999999999995</v>
          </cell>
          <cell r="W51">
            <v>0.91169999999999995</v>
          </cell>
          <cell r="AA51">
            <v>48</v>
          </cell>
          <cell r="AB51">
            <v>0.88880000000000003</v>
          </cell>
          <cell r="AC51">
            <v>0.88880000000000003</v>
          </cell>
          <cell r="AD51">
            <v>0.88880000000000003</v>
          </cell>
          <cell r="AE51">
            <v>0.88880000000000003</v>
          </cell>
          <cell r="AF51">
            <v>0.88880000000000003</v>
          </cell>
          <cell r="AG51">
            <v>0.88880000000000003</v>
          </cell>
          <cell r="AH51">
            <v>0.88880000000000003</v>
          </cell>
          <cell r="AI51">
            <v>0.8911</v>
          </cell>
          <cell r="AJ51">
            <v>0.89429999999999998</v>
          </cell>
          <cell r="AK51">
            <v>0.89529999999999998</v>
          </cell>
          <cell r="AL51">
            <v>0.89870000000000005</v>
          </cell>
          <cell r="AM51">
            <v>0.89949999999999997</v>
          </cell>
          <cell r="AN51">
            <v>0.90168307443946183</v>
          </cell>
          <cell r="AO51">
            <v>0.90229999999999999</v>
          </cell>
          <cell r="AP51">
            <v>0.90549999999999997</v>
          </cell>
          <cell r="AQ51">
            <v>0.9066297535055351</v>
          </cell>
          <cell r="AR51">
            <v>0.91180000000000005</v>
          </cell>
          <cell r="AS51">
            <v>0.91180000000000005</v>
          </cell>
          <cell r="AT51">
            <v>0.91180000000000005</v>
          </cell>
          <cell r="AU51">
            <v>0.91180000000000005</v>
          </cell>
          <cell r="AV51">
            <v>0.91180000000000005</v>
          </cell>
          <cell r="AW51">
            <v>0.91180000000000005</v>
          </cell>
          <cell r="BA51">
            <v>48</v>
          </cell>
          <cell r="BB51">
            <v>0.89349999999999996</v>
          </cell>
          <cell r="BC51">
            <v>0.89485700000000001</v>
          </cell>
          <cell r="BD51">
            <v>0.89580000000000004</v>
          </cell>
          <cell r="BE51">
            <v>0.89680000000000004</v>
          </cell>
          <cell r="BF51">
            <v>0.90029999999999999</v>
          </cell>
          <cell r="BG51">
            <v>0.90039999999999998</v>
          </cell>
          <cell r="BH51">
            <v>0.90429999999999999</v>
          </cell>
          <cell r="BI51">
            <v>0.90600000000000003</v>
          </cell>
          <cell r="BJ51">
            <v>0.90820000000000001</v>
          </cell>
          <cell r="BK51">
            <v>0.90890000000000004</v>
          </cell>
          <cell r="BL51">
            <v>0.91110000000000002</v>
          </cell>
          <cell r="BM51">
            <v>0.91169999999999995</v>
          </cell>
          <cell r="BN51">
            <v>0.91169999999999995</v>
          </cell>
          <cell r="BO51">
            <v>0.91169999999999995</v>
          </cell>
          <cell r="BP51">
            <v>0.91169999999999995</v>
          </cell>
          <cell r="BQ51">
            <v>0.91169999999999995</v>
          </cell>
          <cell r="BR51">
            <v>0.91169999999999995</v>
          </cell>
          <cell r="BS51">
            <v>0.91169999999999995</v>
          </cell>
          <cell r="BT51">
            <v>0.91169999999999995</v>
          </cell>
          <cell r="BU51">
            <v>0.91169999999999995</v>
          </cell>
          <cell r="BV51">
            <v>0.91169999999999995</v>
          </cell>
          <cell r="BW51">
            <v>0.91169999999999995</v>
          </cell>
          <cell r="CA51">
            <v>48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1</v>
          </cell>
          <cell r="CV51">
            <v>1</v>
          </cell>
          <cell r="CW51">
            <v>1</v>
          </cell>
        </row>
        <row r="52">
          <cell r="A52">
            <v>49</v>
          </cell>
          <cell r="B52">
            <v>0.88680000000000003</v>
          </cell>
          <cell r="C52">
            <v>0.88803900000000002</v>
          </cell>
          <cell r="D52">
            <v>0.88890000000000002</v>
          </cell>
          <cell r="E52">
            <v>0.88990000000000002</v>
          </cell>
          <cell r="F52">
            <v>0.89300000000000002</v>
          </cell>
          <cell r="G52">
            <v>0.8931</v>
          </cell>
          <cell r="H52">
            <v>0.89680000000000004</v>
          </cell>
          <cell r="I52">
            <v>0.89839999999999998</v>
          </cell>
          <cell r="J52">
            <v>0.90049999999999997</v>
          </cell>
          <cell r="K52">
            <v>0.9012</v>
          </cell>
          <cell r="L52">
            <v>0.90339999999999998</v>
          </cell>
          <cell r="M52">
            <v>0.90390000000000004</v>
          </cell>
          <cell r="N52">
            <v>0.90390000000000004</v>
          </cell>
          <cell r="O52">
            <v>0.90390000000000004</v>
          </cell>
          <cell r="P52">
            <v>0.90390000000000004</v>
          </cell>
          <cell r="Q52">
            <v>0.90390000000000004</v>
          </cell>
          <cell r="R52">
            <v>0.90390000000000004</v>
          </cell>
          <cell r="S52">
            <v>0.90390000000000004</v>
          </cell>
          <cell r="T52">
            <v>0.90390000000000004</v>
          </cell>
          <cell r="U52">
            <v>0.90390000000000004</v>
          </cell>
          <cell r="V52">
            <v>0.90390000000000004</v>
          </cell>
          <cell r="W52">
            <v>0.90390000000000004</v>
          </cell>
          <cell r="AA52">
            <v>49</v>
          </cell>
          <cell r="AB52">
            <v>0.88170000000000004</v>
          </cell>
          <cell r="AC52">
            <v>0.88170000000000004</v>
          </cell>
          <cell r="AD52">
            <v>0.88170000000000004</v>
          </cell>
          <cell r="AE52">
            <v>0.88170000000000004</v>
          </cell>
          <cell r="AF52">
            <v>0.88170000000000004</v>
          </cell>
          <cell r="AG52">
            <v>0.88170000000000004</v>
          </cell>
          <cell r="AH52">
            <v>0.88170000000000004</v>
          </cell>
          <cell r="AI52">
            <v>0.88400000000000001</v>
          </cell>
          <cell r="AJ52">
            <v>0.88700000000000001</v>
          </cell>
          <cell r="AK52">
            <v>0.88800000000000001</v>
          </cell>
          <cell r="AL52">
            <v>0.89119999999999999</v>
          </cell>
          <cell r="AM52">
            <v>0.89200000000000002</v>
          </cell>
          <cell r="AN52">
            <v>0.89410510749519545</v>
          </cell>
          <cell r="AO52">
            <v>0.89470000000000005</v>
          </cell>
          <cell r="AP52">
            <v>0.89770000000000005</v>
          </cell>
          <cell r="AQ52">
            <v>0.89879388831488316</v>
          </cell>
          <cell r="AR52">
            <v>0.90380000000000005</v>
          </cell>
          <cell r="AS52">
            <v>0.90380000000000005</v>
          </cell>
          <cell r="AT52">
            <v>0.90380000000000005</v>
          </cell>
          <cell r="AU52">
            <v>0.90380000000000005</v>
          </cell>
          <cell r="AV52">
            <v>0.90380000000000005</v>
          </cell>
          <cell r="AW52">
            <v>0.90380000000000005</v>
          </cell>
          <cell r="BA52">
            <v>49</v>
          </cell>
          <cell r="BB52">
            <v>0.88680000000000003</v>
          </cell>
          <cell r="BC52">
            <v>0.88803900000000002</v>
          </cell>
          <cell r="BD52">
            <v>0.88890000000000002</v>
          </cell>
          <cell r="BE52">
            <v>0.88990000000000002</v>
          </cell>
          <cell r="BF52">
            <v>0.89300000000000002</v>
          </cell>
          <cell r="BG52">
            <v>0.8931</v>
          </cell>
          <cell r="BH52">
            <v>0.89680000000000004</v>
          </cell>
          <cell r="BI52">
            <v>0.89839999999999998</v>
          </cell>
          <cell r="BJ52">
            <v>0.90049999999999997</v>
          </cell>
          <cell r="BK52">
            <v>0.9012</v>
          </cell>
          <cell r="BL52">
            <v>0.90339999999999998</v>
          </cell>
          <cell r="BM52">
            <v>0.90390000000000004</v>
          </cell>
          <cell r="BN52">
            <v>0.90390000000000004</v>
          </cell>
          <cell r="BO52">
            <v>0.90390000000000004</v>
          </cell>
          <cell r="BP52">
            <v>0.90390000000000004</v>
          </cell>
          <cell r="BQ52">
            <v>0.90390000000000004</v>
          </cell>
          <cell r="BR52">
            <v>0.90390000000000004</v>
          </cell>
          <cell r="BS52">
            <v>0.90390000000000004</v>
          </cell>
          <cell r="BT52">
            <v>0.90390000000000004</v>
          </cell>
          <cell r="BU52">
            <v>0.90390000000000004</v>
          </cell>
          <cell r="BV52">
            <v>0.90390000000000004</v>
          </cell>
          <cell r="BW52">
            <v>0.90390000000000004</v>
          </cell>
          <cell r="CA52">
            <v>49</v>
          </cell>
          <cell r="CB52">
            <v>1</v>
          </cell>
          <cell r="CC52">
            <v>1</v>
          </cell>
          <cell r="CD52">
            <v>1</v>
          </cell>
          <cell r="CE52">
            <v>1</v>
          </cell>
          <cell r="CF52">
            <v>1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  <cell r="CS52">
            <v>1</v>
          </cell>
          <cell r="CT52">
            <v>1</v>
          </cell>
          <cell r="CU52">
            <v>1</v>
          </cell>
          <cell r="CV52">
            <v>1</v>
          </cell>
          <cell r="CW52">
            <v>1</v>
          </cell>
        </row>
        <row r="53">
          <cell r="A53">
            <v>50</v>
          </cell>
          <cell r="B53">
            <v>0.88009999999999999</v>
          </cell>
          <cell r="C53">
            <v>0.88122100000000003</v>
          </cell>
          <cell r="D53">
            <v>0.88200000000000001</v>
          </cell>
          <cell r="E53">
            <v>0.88290000000000002</v>
          </cell>
          <cell r="F53">
            <v>0.88580000000000003</v>
          </cell>
          <cell r="G53">
            <v>0.88590000000000002</v>
          </cell>
          <cell r="H53">
            <v>0.88929999999999998</v>
          </cell>
          <cell r="I53">
            <v>0.89090000000000003</v>
          </cell>
          <cell r="J53">
            <v>0.89290000000000003</v>
          </cell>
          <cell r="K53">
            <v>0.89349999999999996</v>
          </cell>
          <cell r="L53">
            <v>0.89559999999999995</v>
          </cell>
          <cell r="M53">
            <v>0.89610000000000001</v>
          </cell>
          <cell r="N53">
            <v>0.89610000000000001</v>
          </cell>
          <cell r="O53">
            <v>0.89610000000000001</v>
          </cell>
          <cell r="P53">
            <v>0.89610000000000001</v>
          </cell>
          <cell r="Q53">
            <v>0.89610000000000001</v>
          </cell>
          <cell r="R53">
            <v>0.89610000000000001</v>
          </cell>
          <cell r="S53">
            <v>0.89610000000000001</v>
          </cell>
          <cell r="T53">
            <v>0.89610000000000001</v>
          </cell>
          <cell r="U53">
            <v>0.89610000000000001</v>
          </cell>
          <cell r="V53">
            <v>0.89610000000000001</v>
          </cell>
          <cell r="W53">
            <v>0.89610000000000001</v>
          </cell>
          <cell r="AA53">
            <v>50</v>
          </cell>
          <cell r="AB53">
            <v>0.87470000000000003</v>
          </cell>
          <cell r="AC53">
            <v>0.87470000000000003</v>
          </cell>
          <cell r="AD53">
            <v>0.87470000000000003</v>
          </cell>
          <cell r="AE53">
            <v>0.87470000000000003</v>
          </cell>
          <cell r="AF53">
            <v>0.87470000000000003</v>
          </cell>
          <cell r="AG53">
            <v>0.87470000000000003</v>
          </cell>
          <cell r="AH53">
            <v>0.87470000000000003</v>
          </cell>
          <cell r="AI53">
            <v>0.87680000000000002</v>
          </cell>
          <cell r="AJ53">
            <v>0.87970000000000004</v>
          </cell>
          <cell r="AK53">
            <v>0.88060000000000005</v>
          </cell>
          <cell r="AL53">
            <v>0.88360000000000005</v>
          </cell>
          <cell r="AM53">
            <v>0.88439999999999996</v>
          </cell>
          <cell r="AN53">
            <v>0.88642714055092886</v>
          </cell>
          <cell r="AO53">
            <v>0.88700000000000001</v>
          </cell>
          <cell r="AP53">
            <v>0.88990000000000002</v>
          </cell>
          <cell r="AQ53">
            <v>0.89094009052890533</v>
          </cell>
          <cell r="AR53">
            <v>0.89570000000000005</v>
          </cell>
          <cell r="AS53">
            <v>0.89570000000000005</v>
          </cell>
          <cell r="AT53">
            <v>0.89570000000000005</v>
          </cell>
          <cell r="AU53">
            <v>0.89570000000000005</v>
          </cell>
          <cell r="AV53">
            <v>0.89570000000000005</v>
          </cell>
          <cell r="AW53">
            <v>0.89570000000000005</v>
          </cell>
          <cell r="BA53">
            <v>50</v>
          </cell>
          <cell r="BB53">
            <v>0.88009999999999999</v>
          </cell>
          <cell r="BC53">
            <v>0.88122100000000003</v>
          </cell>
          <cell r="BD53">
            <v>0.88200000000000001</v>
          </cell>
          <cell r="BE53">
            <v>0.88290000000000002</v>
          </cell>
          <cell r="BF53">
            <v>0.88580000000000003</v>
          </cell>
          <cell r="BG53">
            <v>0.88590000000000002</v>
          </cell>
          <cell r="BH53">
            <v>0.88929999999999998</v>
          </cell>
          <cell r="BI53">
            <v>0.89090000000000003</v>
          </cell>
          <cell r="BJ53">
            <v>0.89290000000000003</v>
          </cell>
          <cell r="BK53">
            <v>0.89349999999999996</v>
          </cell>
          <cell r="BL53">
            <v>0.89559999999999995</v>
          </cell>
          <cell r="BM53">
            <v>0.89610000000000001</v>
          </cell>
          <cell r="BN53">
            <v>0.89610000000000001</v>
          </cell>
          <cell r="BO53">
            <v>0.89610000000000001</v>
          </cell>
          <cell r="BP53">
            <v>0.89610000000000001</v>
          </cell>
          <cell r="BQ53">
            <v>0.89610000000000001</v>
          </cell>
          <cell r="BR53">
            <v>0.89610000000000001</v>
          </cell>
          <cell r="BS53">
            <v>0.89610000000000001</v>
          </cell>
          <cell r="BT53">
            <v>0.89610000000000001</v>
          </cell>
          <cell r="BU53">
            <v>0.89610000000000001</v>
          </cell>
          <cell r="BV53">
            <v>0.89610000000000001</v>
          </cell>
          <cell r="BW53">
            <v>0.89610000000000001</v>
          </cell>
          <cell r="CA53">
            <v>50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S53">
            <v>1</v>
          </cell>
          <cell r="CT53">
            <v>1</v>
          </cell>
          <cell r="CU53">
            <v>1</v>
          </cell>
          <cell r="CV53">
            <v>1</v>
          </cell>
          <cell r="CW53">
            <v>1</v>
          </cell>
        </row>
        <row r="54">
          <cell r="A54">
            <v>51</v>
          </cell>
          <cell r="B54">
            <v>0.87339999999999995</v>
          </cell>
          <cell r="C54">
            <v>0.87440299999999993</v>
          </cell>
          <cell r="D54">
            <v>0.87509999999999999</v>
          </cell>
          <cell r="E54">
            <v>0.87590000000000001</v>
          </cell>
          <cell r="F54">
            <v>0.87860000000000005</v>
          </cell>
          <cell r="G54">
            <v>0.87870000000000004</v>
          </cell>
          <cell r="H54">
            <v>0.88180000000000003</v>
          </cell>
          <cell r="I54">
            <v>0.88329999999999997</v>
          </cell>
          <cell r="J54">
            <v>0.88519999999999999</v>
          </cell>
          <cell r="K54">
            <v>0.88590000000000002</v>
          </cell>
          <cell r="L54">
            <v>0.88780000000000003</v>
          </cell>
          <cell r="M54">
            <v>0.88839999999999997</v>
          </cell>
          <cell r="N54">
            <v>0.88839999999999997</v>
          </cell>
          <cell r="O54">
            <v>0.88839999999999997</v>
          </cell>
          <cell r="P54">
            <v>0.88839999999999997</v>
          </cell>
          <cell r="Q54">
            <v>0.88839999999999997</v>
          </cell>
          <cell r="R54">
            <v>0.88839999999999997</v>
          </cell>
          <cell r="S54">
            <v>0.88839999999999997</v>
          </cell>
          <cell r="T54">
            <v>0.88839999999999997</v>
          </cell>
          <cell r="U54">
            <v>0.88839999999999997</v>
          </cell>
          <cell r="V54">
            <v>0.88839999999999997</v>
          </cell>
          <cell r="W54">
            <v>0.88839999999999997</v>
          </cell>
          <cell r="AA54">
            <v>51</v>
          </cell>
          <cell r="AB54">
            <v>0.86760000000000004</v>
          </cell>
          <cell r="AC54">
            <v>0.86760000000000004</v>
          </cell>
          <cell r="AD54">
            <v>0.86760000000000004</v>
          </cell>
          <cell r="AE54">
            <v>0.86760000000000004</v>
          </cell>
          <cell r="AF54">
            <v>0.86760000000000004</v>
          </cell>
          <cell r="AG54">
            <v>0.86760000000000004</v>
          </cell>
          <cell r="AH54">
            <v>0.86760000000000004</v>
          </cell>
          <cell r="AI54">
            <v>0.86970000000000003</v>
          </cell>
          <cell r="AJ54">
            <v>0.87229999999999996</v>
          </cell>
          <cell r="AK54">
            <v>0.87319999999999998</v>
          </cell>
          <cell r="AL54">
            <v>0.87609999999999999</v>
          </cell>
          <cell r="AM54">
            <v>0.87690000000000001</v>
          </cell>
          <cell r="AN54">
            <v>0.87877120666239583</v>
          </cell>
          <cell r="AO54">
            <v>0.87929999999999997</v>
          </cell>
          <cell r="AP54">
            <v>0.8821</v>
          </cell>
          <cell r="AQ54">
            <v>0.88310422533825339</v>
          </cell>
          <cell r="AR54">
            <v>0.88770000000000004</v>
          </cell>
          <cell r="AS54">
            <v>0.88770000000000004</v>
          </cell>
          <cell r="AT54">
            <v>0.88770000000000004</v>
          </cell>
          <cell r="AU54">
            <v>0.88770000000000004</v>
          </cell>
          <cell r="AV54">
            <v>0.88770000000000004</v>
          </cell>
          <cell r="AW54">
            <v>0.88770000000000004</v>
          </cell>
          <cell r="BA54">
            <v>51</v>
          </cell>
          <cell r="BB54">
            <v>0.87339999999999995</v>
          </cell>
          <cell r="BC54">
            <v>0.87440299999999993</v>
          </cell>
          <cell r="BD54">
            <v>0.87509999999999999</v>
          </cell>
          <cell r="BE54">
            <v>0.87590000000000001</v>
          </cell>
          <cell r="BF54">
            <v>0.87860000000000005</v>
          </cell>
          <cell r="BG54">
            <v>0.87870000000000004</v>
          </cell>
          <cell r="BH54">
            <v>0.88180000000000003</v>
          </cell>
          <cell r="BI54">
            <v>0.88329999999999997</v>
          </cell>
          <cell r="BJ54">
            <v>0.88519999999999999</v>
          </cell>
          <cell r="BK54">
            <v>0.88590000000000002</v>
          </cell>
          <cell r="BL54">
            <v>0.88780000000000003</v>
          </cell>
          <cell r="BM54">
            <v>0.88839999999999997</v>
          </cell>
          <cell r="BN54">
            <v>0.88839999999999997</v>
          </cell>
          <cell r="BO54">
            <v>0.88839999999999997</v>
          </cell>
          <cell r="BP54">
            <v>0.88839999999999997</v>
          </cell>
          <cell r="BQ54">
            <v>0.88839999999999997</v>
          </cell>
          <cell r="BR54">
            <v>0.88839999999999997</v>
          </cell>
          <cell r="BS54">
            <v>0.88839999999999997</v>
          </cell>
          <cell r="BT54">
            <v>0.88839999999999997</v>
          </cell>
          <cell r="BU54">
            <v>0.88839999999999997</v>
          </cell>
          <cell r="BV54">
            <v>0.88839999999999997</v>
          </cell>
          <cell r="BW54">
            <v>0.88839999999999997</v>
          </cell>
          <cell r="CA54">
            <v>51</v>
          </cell>
          <cell r="CB54">
            <v>1</v>
          </cell>
          <cell r="CC54">
            <v>1</v>
          </cell>
          <cell r="CD54">
            <v>1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1</v>
          </cell>
          <cell r="CJ54">
            <v>1</v>
          </cell>
          <cell r="CK54">
            <v>1</v>
          </cell>
          <cell r="CL54">
            <v>1</v>
          </cell>
          <cell r="CM54">
            <v>1</v>
          </cell>
          <cell r="CN54">
            <v>1</v>
          </cell>
          <cell r="CO54">
            <v>1</v>
          </cell>
          <cell r="CP54">
            <v>1</v>
          </cell>
          <cell r="CQ54">
            <v>1</v>
          </cell>
          <cell r="CR54">
            <v>1</v>
          </cell>
          <cell r="CS54">
            <v>1</v>
          </cell>
          <cell r="CT54">
            <v>1</v>
          </cell>
          <cell r="CU54">
            <v>1</v>
          </cell>
          <cell r="CV54">
            <v>1</v>
          </cell>
          <cell r="CW54">
            <v>1</v>
          </cell>
        </row>
        <row r="55">
          <cell r="A55">
            <v>52</v>
          </cell>
          <cell r="B55">
            <v>0.86670000000000003</v>
          </cell>
          <cell r="C55">
            <v>0.86758499999999994</v>
          </cell>
          <cell r="D55">
            <v>0.86819999999999997</v>
          </cell>
          <cell r="E55">
            <v>0.86890000000000001</v>
          </cell>
          <cell r="F55">
            <v>0.87139999999999995</v>
          </cell>
          <cell r="G55">
            <v>0.87139999999999995</v>
          </cell>
          <cell r="H55">
            <v>0.87429999999999997</v>
          </cell>
          <cell r="I55">
            <v>0.87580000000000002</v>
          </cell>
          <cell r="J55">
            <v>0.87760000000000005</v>
          </cell>
          <cell r="K55">
            <v>0.87819999999999998</v>
          </cell>
          <cell r="L55">
            <v>0.88009999999999999</v>
          </cell>
          <cell r="M55">
            <v>0.88060000000000005</v>
          </cell>
          <cell r="N55">
            <v>0.88060000000000005</v>
          </cell>
          <cell r="O55">
            <v>0.88060000000000005</v>
          </cell>
          <cell r="P55">
            <v>0.88060000000000005</v>
          </cell>
          <cell r="Q55">
            <v>0.88060000000000005</v>
          </cell>
          <cell r="R55">
            <v>0.88060000000000005</v>
          </cell>
          <cell r="S55">
            <v>0.88060000000000005</v>
          </cell>
          <cell r="T55">
            <v>0.88060000000000005</v>
          </cell>
          <cell r="U55">
            <v>0.88060000000000005</v>
          </cell>
          <cell r="V55">
            <v>0.88060000000000005</v>
          </cell>
          <cell r="W55">
            <v>0.88060000000000005</v>
          </cell>
          <cell r="AA55">
            <v>52</v>
          </cell>
          <cell r="AB55">
            <v>0.86060000000000003</v>
          </cell>
          <cell r="AC55">
            <v>0.86060000000000003</v>
          </cell>
          <cell r="AD55">
            <v>0.86060000000000003</v>
          </cell>
          <cell r="AE55">
            <v>0.86060000000000003</v>
          </cell>
          <cell r="AF55">
            <v>0.86060000000000003</v>
          </cell>
          <cell r="AG55">
            <v>0.86060000000000003</v>
          </cell>
          <cell r="AH55">
            <v>0.86060000000000003</v>
          </cell>
          <cell r="AI55">
            <v>0.86250000000000004</v>
          </cell>
          <cell r="AJ55">
            <v>0.86499999999999999</v>
          </cell>
          <cell r="AK55">
            <v>0.8659</v>
          </cell>
          <cell r="AL55">
            <v>0.86860000000000004</v>
          </cell>
          <cell r="AM55">
            <v>0.86929999999999996</v>
          </cell>
          <cell r="AN55">
            <v>0.87117120666239589</v>
          </cell>
          <cell r="AO55">
            <v>0.87170000000000003</v>
          </cell>
          <cell r="AP55">
            <v>0.87429999999999997</v>
          </cell>
          <cell r="AQ55">
            <v>0.87526836014760145</v>
          </cell>
          <cell r="AR55">
            <v>0.87970000000000004</v>
          </cell>
          <cell r="AS55">
            <v>0.87970000000000004</v>
          </cell>
          <cell r="AT55">
            <v>0.87970000000000004</v>
          </cell>
          <cell r="AU55">
            <v>0.87970000000000004</v>
          </cell>
          <cell r="AV55">
            <v>0.87970000000000004</v>
          </cell>
          <cell r="AW55">
            <v>0.87970000000000004</v>
          </cell>
          <cell r="BA55">
            <v>52</v>
          </cell>
          <cell r="BB55">
            <v>0.86670000000000003</v>
          </cell>
          <cell r="BC55">
            <v>0.86758499999999994</v>
          </cell>
          <cell r="BD55">
            <v>0.86819999999999997</v>
          </cell>
          <cell r="BE55">
            <v>0.86890000000000001</v>
          </cell>
          <cell r="BF55">
            <v>0.87139999999999995</v>
          </cell>
          <cell r="BG55">
            <v>0.87139999999999995</v>
          </cell>
          <cell r="BH55">
            <v>0.87429999999999997</v>
          </cell>
          <cell r="BI55">
            <v>0.87580000000000002</v>
          </cell>
          <cell r="BJ55">
            <v>0.87760000000000005</v>
          </cell>
          <cell r="BK55">
            <v>0.87819999999999998</v>
          </cell>
          <cell r="BL55">
            <v>0.88009999999999999</v>
          </cell>
          <cell r="BM55">
            <v>0.88060000000000005</v>
          </cell>
          <cell r="BN55">
            <v>0.88060000000000005</v>
          </cell>
          <cell r="BO55">
            <v>0.88060000000000005</v>
          </cell>
          <cell r="BP55">
            <v>0.88060000000000005</v>
          </cell>
          <cell r="BQ55">
            <v>0.88060000000000005</v>
          </cell>
          <cell r="BR55">
            <v>0.88060000000000005</v>
          </cell>
          <cell r="BS55">
            <v>0.88060000000000005</v>
          </cell>
          <cell r="BT55">
            <v>0.88060000000000005</v>
          </cell>
          <cell r="BU55">
            <v>0.88060000000000005</v>
          </cell>
          <cell r="BV55">
            <v>0.88060000000000005</v>
          </cell>
          <cell r="BW55">
            <v>0.88060000000000005</v>
          </cell>
          <cell r="CA55">
            <v>52</v>
          </cell>
          <cell r="CB55">
            <v>1</v>
          </cell>
          <cell r="CC55">
            <v>1</v>
          </cell>
          <cell r="CD55">
            <v>1</v>
          </cell>
          <cell r="CE55">
            <v>1</v>
          </cell>
          <cell r="CF55">
            <v>1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S55">
            <v>1</v>
          </cell>
          <cell r="CT55">
            <v>1</v>
          </cell>
          <cell r="CU55">
            <v>1</v>
          </cell>
          <cell r="CV55">
            <v>1</v>
          </cell>
          <cell r="CW55">
            <v>1</v>
          </cell>
        </row>
        <row r="56">
          <cell r="A56">
            <v>53</v>
          </cell>
          <cell r="B56">
            <v>0.86</v>
          </cell>
          <cell r="C56">
            <v>0.86076699999999995</v>
          </cell>
          <cell r="D56">
            <v>0.86129999999999995</v>
          </cell>
          <cell r="E56">
            <v>0.8619</v>
          </cell>
          <cell r="F56">
            <v>0.86409999999999998</v>
          </cell>
          <cell r="G56">
            <v>0.86419999999999997</v>
          </cell>
          <cell r="H56">
            <v>0.8669</v>
          </cell>
          <cell r="I56">
            <v>0.86819999999999997</v>
          </cell>
          <cell r="J56">
            <v>0.87</v>
          </cell>
          <cell r="K56">
            <v>0.87050000000000005</v>
          </cell>
          <cell r="L56">
            <v>0.87229999999999996</v>
          </cell>
          <cell r="M56">
            <v>0.87280000000000002</v>
          </cell>
          <cell r="N56">
            <v>0.87280000000000002</v>
          </cell>
          <cell r="O56">
            <v>0.87280000000000002</v>
          </cell>
          <cell r="P56">
            <v>0.87280000000000002</v>
          </cell>
          <cell r="Q56">
            <v>0.87280000000000002</v>
          </cell>
          <cell r="R56">
            <v>0.87280000000000002</v>
          </cell>
          <cell r="S56">
            <v>0.87280000000000002</v>
          </cell>
          <cell r="T56">
            <v>0.87280000000000002</v>
          </cell>
          <cell r="U56">
            <v>0.87280000000000002</v>
          </cell>
          <cell r="V56">
            <v>0.87280000000000002</v>
          </cell>
          <cell r="W56">
            <v>0.87280000000000002</v>
          </cell>
          <cell r="AA56">
            <v>53</v>
          </cell>
          <cell r="AB56">
            <v>0.85360000000000003</v>
          </cell>
          <cell r="AC56">
            <v>0.85360000000000003</v>
          </cell>
          <cell r="AD56">
            <v>0.85360000000000003</v>
          </cell>
          <cell r="AE56">
            <v>0.85360000000000003</v>
          </cell>
          <cell r="AF56">
            <v>0.85360000000000003</v>
          </cell>
          <cell r="AG56">
            <v>0.85360000000000003</v>
          </cell>
          <cell r="AH56">
            <v>0.85360000000000003</v>
          </cell>
          <cell r="AI56">
            <v>0.85529999999999995</v>
          </cell>
          <cell r="AJ56">
            <v>0.85770000000000002</v>
          </cell>
          <cell r="AK56">
            <v>0.85850000000000004</v>
          </cell>
          <cell r="AL56">
            <v>0.86109999999999998</v>
          </cell>
          <cell r="AM56">
            <v>0.86180000000000001</v>
          </cell>
          <cell r="AN56">
            <v>0.86351527277386286</v>
          </cell>
          <cell r="AO56">
            <v>0.86399999999999999</v>
          </cell>
          <cell r="AP56">
            <v>0.86660000000000004</v>
          </cell>
          <cell r="AQ56">
            <v>0.86751456236162361</v>
          </cell>
          <cell r="AR56">
            <v>0.87170000000000003</v>
          </cell>
          <cell r="AS56">
            <v>0.87170000000000003</v>
          </cell>
          <cell r="AT56">
            <v>0.87170000000000003</v>
          </cell>
          <cell r="AU56">
            <v>0.87170000000000003</v>
          </cell>
          <cell r="AV56">
            <v>0.87170000000000003</v>
          </cell>
          <cell r="AW56">
            <v>0.87170000000000003</v>
          </cell>
          <cell r="BA56">
            <v>53</v>
          </cell>
          <cell r="BB56">
            <v>0.86</v>
          </cell>
          <cell r="BC56">
            <v>0.86076699999999995</v>
          </cell>
          <cell r="BD56">
            <v>0.86129999999999995</v>
          </cell>
          <cell r="BE56">
            <v>0.8619</v>
          </cell>
          <cell r="BF56">
            <v>0.86409999999999998</v>
          </cell>
          <cell r="BG56">
            <v>0.86419999999999997</v>
          </cell>
          <cell r="BH56">
            <v>0.8669</v>
          </cell>
          <cell r="BI56">
            <v>0.86819999999999997</v>
          </cell>
          <cell r="BJ56">
            <v>0.87</v>
          </cell>
          <cell r="BK56">
            <v>0.87050000000000005</v>
          </cell>
          <cell r="BL56">
            <v>0.87229999999999996</v>
          </cell>
          <cell r="BM56">
            <v>0.87280000000000002</v>
          </cell>
          <cell r="BN56">
            <v>0.87280000000000002</v>
          </cell>
          <cell r="BO56">
            <v>0.87280000000000002</v>
          </cell>
          <cell r="BP56">
            <v>0.87280000000000002</v>
          </cell>
          <cell r="BQ56">
            <v>0.87280000000000002</v>
          </cell>
          <cell r="BR56">
            <v>0.87280000000000002</v>
          </cell>
          <cell r="BS56">
            <v>0.87280000000000002</v>
          </cell>
          <cell r="BT56">
            <v>0.87280000000000002</v>
          </cell>
          <cell r="BU56">
            <v>0.87280000000000002</v>
          </cell>
          <cell r="BV56">
            <v>0.87280000000000002</v>
          </cell>
          <cell r="BW56">
            <v>0.87280000000000002</v>
          </cell>
          <cell r="CA56">
            <v>53</v>
          </cell>
          <cell r="CB56">
            <v>1</v>
          </cell>
          <cell r="CC56">
            <v>1</v>
          </cell>
          <cell r="CD56">
            <v>1</v>
          </cell>
          <cell r="CE56">
            <v>1</v>
          </cell>
          <cell r="CF56">
            <v>1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S56">
            <v>1</v>
          </cell>
          <cell r="CT56">
            <v>1</v>
          </cell>
          <cell r="CU56">
            <v>1</v>
          </cell>
          <cell r="CV56">
            <v>1</v>
          </cell>
          <cell r="CW56">
            <v>1</v>
          </cell>
        </row>
        <row r="57">
          <cell r="A57">
            <v>54</v>
          </cell>
          <cell r="B57">
            <v>0.85329999999999995</v>
          </cell>
          <cell r="C57">
            <v>0.85394899999999996</v>
          </cell>
          <cell r="D57">
            <v>0.85440000000000005</v>
          </cell>
          <cell r="E57">
            <v>0.85489999999999999</v>
          </cell>
          <cell r="F57">
            <v>0.8569</v>
          </cell>
          <cell r="G57">
            <v>0.8569</v>
          </cell>
          <cell r="H57">
            <v>0.85940000000000005</v>
          </cell>
          <cell r="I57">
            <v>0.86070000000000002</v>
          </cell>
          <cell r="J57">
            <v>0.86229999999999996</v>
          </cell>
          <cell r="K57">
            <v>0.8629</v>
          </cell>
          <cell r="L57">
            <v>0.86460000000000004</v>
          </cell>
          <cell r="M57">
            <v>0.86499999999999999</v>
          </cell>
          <cell r="N57">
            <v>0.86499999999999999</v>
          </cell>
          <cell r="O57">
            <v>0.86499999999999999</v>
          </cell>
          <cell r="P57">
            <v>0.86499999999999999</v>
          </cell>
          <cell r="Q57">
            <v>0.86499999999999999</v>
          </cell>
          <cell r="R57">
            <v>0.86499999999999999</v>
          </cell>
          <cell r="S57">
            <v>0.86499999999999999</v>
          </cell>
          <cell r="T57">
            <v>0.86499999999999999</v>
          </cell>
          <cell r="U57">
            <v>0.86499999999999999</v>
          </cell>
          <cell r="V57">
            <v>0.86499999999999999</v>
          </cell>
          <cell r="W57">
            <v>0.86499999999999999</v>
          </cell>
          <cell r="AA57">
            <v>54</v>
          </cell>
          <cell r="AB57">
            <v>0.84650000000000003</v>
          </cell>
          <cell r="AC57">
            <v>0.84650000000000003</v>
          </cell>
          <cell r="AD57">
            <v>0.84650000000000003</v>
          </cell>
          <cell r="AE57">
            <v>0.84650000000000003</v>
          </cell>
          <cell r="AF57">
            <v>0.84650000000000003</v>
          </cell>
          <cell r="AG57">
            <v>0.84650000000000003</v>
          </cell>
          <cell r="AH57">
            <v>0.84650000000000003</v>
          </cell>
          <cell r="AI57">
            <v>0.84819999999999995</v>
          </cell>
          <cell r="AJ57">
            <v>0.85040000000000004</v>
          </cell>
          <cell r="AK57">
            <v>0.85109999999999997</v>
          </cell>
          <cell r="AL57">
            <v>0.85360000000000003</v>
          </cell>
          <cell r="AM57">
            <v>0.85419999999999996</v>
          </cell>
          <cell r="AN57">
            <v>0.85583730582959638</v>
          </cell>
          <cell r="AO57">
            <v>0.85629999999999995</v>
          </cell>
          <cell r="AP57">
            <v>0.85880000000000001</v>
          </cell>
          <cell r="AQ57">
            <v>0.85967869717097167</v>
          </cell>
          <cell r="AR57">
            <v>0.86370000000000002</v>
          </cell>
          <cell r="AS57">
            <v>0.86370000000000002</v>
          </cell>
          <cell r="AT57">
            <v>0.86370000000000002</v>
          </cell>
          <cell r="AU57">
            <v>0.86370000000000002</v>
          </cell>
          <cell r="AV57">
            <v>0.86370000000000002</v>
          </cell>
          <cell r="AW57">
            <v>0.86370000000000002</v>
          </cell>
          <cell r="BA57">
            <v>54</v>
          </cell>
          <cell r="BB57">
            <v>0.85329999999999995</v>
          </cell>
          <cell r="BC57">
            <v>0.85394899999999996</v>
          </cell>
          <cell r="BD57">
            <v>0.85440000000000005</v>
          </cell>
          <cell r="BE57">
            <v>0.85489999999999999</v>
          </cell>
          <cell r="BF57">
            <v>0.8569</v>
          </cell>
          <cell r="BG57">
            <v>0.8569</v>
          </cell>
          <cell r="BH57">
            <v>0.85940000000000005</v>
          </cell>
          <cell r="BI57">
            <v>0.86070000000000002</v>
          </cell>
          <cell r="BJ57">
            <v>0.86229999999999996</v>
          </cell>
          <cell r="BK57">
            <v>0.8629</v>
          </cell>
          <cell r="BL57">
            <v>0.86460000000000004</v>
          </cell>
          <cell r="BM57">
            <v>0.86499999999999999</v>
          </cell>
          <cell r="BN57">
            <v>0.86499999999999999</v>
          </cell>
          <cell r="BO57">
            <v>0.86499999999999999</v>
          </cell>
          <cell r="BP57">
            <v>0.86499999999999999</v>
          </cell>
          <cell r="BQ57">
            <v>0.86499999999999999</v>
          </cell>
          <cell r="BR57">
            <v>0.86499999999999999</v>
          </cell>
          <cell r="BS57">
            <v>0.86499999999999999</v>
          </cell>
          <cell r="BT57">
            <v>0.86499999999999999</v>
          </cell>
          <cell r="BU57">
            <v>0.86499999999999999</v>
          </cell>
          <cell r="BV57">
            <v>0.86499999999999999</v>
          </cell>
          <cell r="BW57">
            <v>0.86499999999999999</v>
          </cell>
          <cell r="CA57">
            <v>54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S57">
            <v>1</v>
          </cell>
          <cell r="CT57">
            <v>1</v>
          </cell>
          <cell r="CU57">
            <v>1</v>
          </cell>
          <cell r="CV57">
            <v>1</v>
          </cell>
          <cell r="CW57">
            <v>1</v>
          </cell>
        </row>
        <row r="58">
          <cell r="A58">
            <v>55</v>
          </cell>
          <cell r="B58">
            <v>0.84660000000000002</v>
          </cell>
          <cell r="C58">
            <v>0.84713100000000008</v>
          </cell>
          <cell r="D58">
            <v>0.84750000000000003</v>
          </cell>
          <cell r="E58">
            <v>0.84789999999999999</v>
          </cell>
          <cell r="F58">
            <v>0.84970000000000001</v>
          </cell>
          <cell r="G58">
            <v>0.84970000000000001</v>
          </cell>
          <cell r="H58">
            <v>0.85189999999999999</v>
          </cell>
          <cell r="I58">
            <v>0.85309999999999997</v>
          </cell>
          <cell r="J58">
            <v>0.85470000000000002</v>
          </cell>
          <cell r="K58">
            <v>0.85519999999999996</v>
          </cell>
          <cell r="L58">
            <v>0.85680000000000001</v>
          </cell>
          <cell r="M58">
            <v>0.85719999999999996</v>
          </cell>
          <cell r="N58">
            <v>0.85719999999999996</v>
          </cell>
          <cell r="O58">
            <v>0.85719999999999996</v>
          </cell>
          <cell r="P58">
            <v>0.85719999999999996</v>
          </cell>
          <cell r="Q58">
            <v>0.85719999999999996</v>
          </cell>
          <cell r="R58">
            <v>0.85719999999999996</v>
          </cell>
          <cell r="S58">
            <v>0.85719999999999996</v>
          </cell>
          <cell r="T58">
            <v>0.85719999999999996</v>
          </cell>
          <cell r="U58">
            <v>0.85719999999999996</v>
          </cell>
          <cell r="V58">
            <v>0.85719999999999996</v>
          </cell>
          <cell r="W58">
            <v>0.85719999999999996</v>
          </cell>
          <cell r="AA58">
            <v>55</v>
          </cell>
          <cell r="AB58">
            <v>0.83950000000000002</v>
          </cell>
          <cell r="AC58">
            <v>0.83950000000000002</v>
          </cell>
          <cell r="AD58">
            <v>0.83950000000000002</v>
          </cell>
          <cell r="AE58">
            <v>0.83950000000000002</v>
          </cell>
          <cell r="AF58">
            <v>0.83950000000000002</v>
          </cell>
          <cell r="AG58">
            <v>0.83950000000000002</v>
          </cell>
          <cell r="AH58">
            <v>0.83950000000000002</v>
          </cell>
          <cell r="AI58">
            <v>0.84099999999999997</v>
          </cell>
          <cell r="AJ58">
            <v>0.84309999999999996</v>
          </cell>
          <cell r="AK58">
            <v>0.84379999999999999</v>
          </cell>
          <cell r="AL58">
            <v>0.84609999999999996</v>
          </cell>
          <cell r="AM58">
            <v>0.84670000000000001</v>
          </cell>
          <cell r="AN58">
            <v>0.84825933888532989</v>
          </cell>
          <cell r="AO58">
            <v>0.84870000000000001</v>
          </cell>
          <cell r="AP58">
            <v>0.85099999999999998</v>
          </cell>
          <cell r="AQ58">
            <v>0.85182489938499384</v>
          </cell>
          <cell r="AR58">
            <v>0.85560000000000003</v>
          </cell>
          <cell r="AS58">
            <v>0.85560000000000003</v>
          </cell>
          <cell r="AT58">
            <v>0.85560000000000003</v>
          </cell>
          <cell r="AU58">
            <v>0.85560000000000003</v>
          </cell>
          <cell r="AV58">
            <v>0.85560000000000003</v>
          </cell>
          <cell r="AW58">
            <v>0.85560000000000003</v>
          </cell>
          <cell r="BA58">
            <v>55</v>
          </cell>
          <cell r="BB58">
            <v>0.84660000000000002</v>
          </cell>
          <cell r="BC58">
            <v>0.84713100000000008</v>
          </cell>
          <cell r="BD58">
            <v>0.84750000000000003</v>
          </cell>
          <cell r="BE58">
            <v>0.84789999999999999</v>
          </cell>
          <cell r="BF58">
            <v>0.84970000000000001</v>
          </cell>
          <cell r="BG58">
            <v>0.84970000000000001</v>
          </cell>
          <cell r="BH58">
            <v>0.85189999999999999</v>
          </cell>
          <cell r="BI58">
            <v>0.85309999999999997</v>
          </cell>
          <cell r="BJ58">
            <v>0.85470000000000002</v>
          </cell>
          <cell r="BK58">
            <v>0.85519999999999996</v>
          </cell>
          <cell r="BL58">
            <v>0.85680000000000001</v>
          </cell>
          <cell r="BM58">
            <v>0.85719999999999996</v>
          </cell>
          <cell r="BN58">
            <v>0.85719999999999996</v>
          </cell>
          <cell r="BO58">
            <v>0.85719999999999996</v>
          </cell>
          <cell r="BP58">
            <v>0.85719999999999996</v>
          </cell>
          <cell r="BQ58">
            <v>0.85719999999999996</v>
          </cell>
          <cell r="BR58">
            <v>0.85719999999999996</v>
          </cell>
          <cell r="BS58">
            <v>0.85719999999999996</v>
          </cell>
          <cell r="BT58">
            <v>0.85719999999999996</v>
          </cell>
          <cell r="BU58">
            <v>0.85719999999999996</v>
          </cell>
          <cell r="BV58">
            <v>0.85719999999999996</v>
          </cell>
          <cell r="BW58">
            <v>0.85719999999999996</v>
          </cell>
          <cell r="CA58">
            <v>55</v>
          </cell>
          <cell r="CB58">
            <v>1</v>
          </cell>
          <cell r="CC58">
            <v>1</v>
          </cell>
          <cell r="CD58">
            <v>1</v>
          </cell>
          <cell r="CE58">
            <v>1</v>
          </cell>
          <cell r="CF58">
            <v>1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S58">
            <v>1</v>
          </cell>
          <cell r="CT58">
            <v>1</v>
          </cell>
          <cell r="CU58">
            <v>1</v>
          </cell>
          <cell r="CV58">
            <v>1</v>
          </cell>
          <cell r="CW58">
            <v>1</v>
          </cell>
        </row>
        <row r="59">
          <cell r="A59">
            <v>56</v>
          </cell>
          <cell r="B59">
            <v>0.83989999999999998</v>
          </cell>
          <cell r="C59">
            <v>0.84031299999999998</v>
          </cell>
          <cell r="D59">
            <v>0.84060000000000001</v>
          </cell>
          <cell r="E59">
            <v>0.84099999999999997</v>
          </cell>
          <cell r="F59">
            <v>0.84240000000000004</v>
          </cell>
          <cell r="G59">
            <v>0.84250000000000003</v>
          </cell>
          <cell r="H59">
            <v>0.84440000000000004</v>
          </cell>
          <cell r="I59">
            <v>0.84560000000000002</v>
          </cell>
          <cell r="J59">
            <v>0.84699999999999998</v>
          </cell>
          <cell r="K59">
            <v>0.84750000000000003</v>
          </cell>
          <cell r="L59">
            <v>0.84899999999999998</v>
          </cell>
          <cell r="M59">
            <v>0.84950000000000003</v>
          </cell>
          <cell r="N59">
            <v>0.84950000000000003</v>
          </cell>
          <cell r="O59">
            <v>0.84950000000000003</v>
          </cell>
          <cell r="P59">
            <v>0.84950000000000003</v>
          </cell>
          <cell r="Q59">
            <v>0.84950000000000003</v>
          </cell>
          <cell r="R59">
            <v>0.84950000000000003</v>
          </cell>
          <cell r="S59">
            <v>0.84950000000000003</v>
          </cell>
          <cell r="T59">
            <v>0.84950000000000003</v>
          </cell>
          <cell r="U59">
            <v>0.84950000000000003</v>
          </cell>
          <cell r="V59">
            <v>0.84950000000000003</v>
          </cell>
          <cell r="W59">
            <v>0.84950000000000003</v>
          </cell>
          <cell r="AA59">
            <v>56</v>
          </cell>
          <cell r="AB59">
            <v>0.83240000000000003</v>
          </cell>
          <cell r="AC59">
            <v>0.83240000000000003</v>
          </cell>
          <cell r="AD59">
            <v>0.83240000000000003</v>
          </cell>
          <cell r="AE59">
            <v>0.83240000000000003</v>
          </cell>
          <cell r="AF59">
            <v>0.83240000000000003</v>
          </cell>
          <cell r="AG59">
            <v>0.83240000000000003</v>
          </cell>
          <cell r="AH59">
            <v>0.83240000000000003</v>
          </cell>
          <cell r="AI59">
            <v>0.83379999999999999</v>
          </cell>
          <cell r="AJ59">
            <v>0.83579999999999999</v>
          </cell>
          <cell r="AK59">
            <v>0.83640000000000003</v>
          </cell>
          <cell r="AL59">
            <v>0.83860000000000001</v>
          </cell>
          <cell r="AM59">
            <v>0.83919999999999995</v>
          </cell>
          <cell r="AN59">
            <v>0.84060340499679687</v>
          </cell>
          <cell r="AO59">
            <v>0.84099999999999997</v>
          </cell>
          <cell r="AP59">
            <v>0.84319999999999995</v>
          </cell>
          <cell r="AQ59">
            <v>0.8439890341943419</v>
          </cell>
          <cell r="AR59">
            <v>0.84760000000000002</v>
          </cell>
          <cell r="AS59">
            <v>0.84760000000000002</v>
          </cell>
          <cell r="AT59">
            <v>0.84760000000000002</v>
          </cell>
          <cell r="AU59">
            <v>0.84760000000000002</v>
          </cell>
          <cell r="AV59">
            <v>0.84760000000000002</v>
          </cell>
          <cell r="AW59">
            <v>0.84760000000000002</v>
          </cell>
          <cell r="BA59">
            <v>56</v>
          </cell>
          <cell r="BB59">
            <v>0.83989999999999998</v>
          </cell>
          <cell r="BC59">
            <v>0.84031299999999998</v>
          </cell>
          <cell r="BD59">
            <v>0.84060000000000001</v>
          </cell>
          <cell r="BE59">
            <v>0.84099999999999997</v>
          </cell>
          <cell r="BF59">
            <v>0.84240000000000004</v>
          </cell>
          <cell r="BG59">
            <v>0.84250000000000003</v>
          </cell>
          <cell r="BH59">
            <v>0.84440000000000004</v>
          </cell>
          <cell r="BI59">
            <v>0.84560000000000002</v>
          </cell>
          <cell r="BJ59">
            <v>0.84699999999999998</v>
          </cell>
          <cell r="BK59">
            <v>0.84750000000000003</v>
          </cell>
          <cell r="BL59">
            <v>0.84899999999999998</v>
          </cell>
          <cell r="BM59">
            <v>0.84950000000000003</v>
          </cell>
          <cell r="BN59">
            <v>0.84950000000000003</v>
          </cell>
          <cell r="BO59">
            <v>0.84950000000000003</v>
          </cell>
          <cell r="BP59">
            <v>0.84950000000000003</v>
          </cell>
          <cell r="BQ59">
            <v>0.84950000000000003</v>
          </cell>
          <cell r="BR59">
            <v>0.84950000000000003</v>
          </cell>
          <cell r="BS59">
            <v>0.84950000000000003</v>
          </cell>
          <cell r="BT59">
            <v>0.84950000000000003</v>
          </cell>
          <cell r="BU59">
            <v>0.84950000000000003</v>
          </cell>
          <cell r="BV59">
            <v>0.84950000000000003</v>
          </cell>
          <cell r="BW59">
            <v>0.84950000000000003</v>
          </cell>
          <cell r="CA59">
            <v>56</v>
          </cell>
          <cell r="CB59">
            <v>1</v>
          </cell>
          <cell r="CC59">
            <v>1</v>
          </cell>
          <cell r="CD59">
            <v>1</v>
          </cell>
          <cell r="CE59">
            <v>1</v>
          </cell>
          <cell r="CF59">
            <v>1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S59">
            <v>1</v>
          </cell>
          <cell r="CT59">
            <v>1</v>
          </cell>
          <cell r="CU59">
            <v>1</v>
          </cell>
          <cell r="CV59">
            <v>1</v>
          </cell>
          <cell r="CW59">
            <v>1</v>
          </cell>
        </row>
        <row r="60">
          <cell r="A60">
            <v>57</v>
          </cell>
          <cell r="B60">
            <v>0.83320000000000005</v>
          </cell>
          <cell r="C60">
            <v>0.83349499999999999</v>
          </cell>
          <cell r="D60">
            <v>0.8337</v>
          </cell>
          <cell r="E60">
            <v>0.83399999999999996</v>
          </cell>
          <cell r="F60">
            <v>0.83520000000000005</v>
          </cell>
          <cell r="G60">
            <v>0.83520000000000005</v>
          </cell>
          <cell r="H60">
            <v>0.83689999999999998</v>
          </cell>
          <cell r="I60">
            <v>0.83799999999999997</v>
          </cell>
          <cell r="J60">
            <v>0.83940000000000003</v>
          </cell>
          <cell r="K60">
            <v>0.83989999999999998</v>
          </cell>
          <cell r="L60">
            <v>0.84130000000000005</v>
          </cell>
          <cell r="M60">
            <v>0.8417</v>
          </cell>
          <cell r="N60">
            <v>0.8417</v>
          </cell>
          <cell r="O60">
            <v>0.8417</v>
          </cell>
          <cell r="P60">
            <v>0.8417</v>
          </cell>
          <cell r="Q60">
            <v>0.8417</v>
          </cell>
          <cell r="R60">
            <v>0.8417</v>
          </cell>
          <cell r="S60">
            <v>0.8417</v>
          </cell>
          <cell r="T60">
            <v>0.8417</v>
          </cell>
          <cell r="U60">
            <v>0.8417</v>
          </cell>
          <cell r="V60">
            <v>0.8417</v>
          </cell>
          <cell r="W60">
            <v>0.8417</v>
          </cell>
          <cell r="AA60">
            <v>57</v>
          </cell>
          <cell r="AB60">
            <v>0.82540000000000002</v>
          </cell>
          <cell r="AC60">
            <v>0.82540000000000002</v>
          </cell>
          <cell r="AD60">
            <v>0.82540000000000002</v>
          </cell>
          <cell r="AE60">
            <v>0.82540000000000002</v>
          </cell>
          <cell r="AF60">
            <v>0.82540000000000002</v>
          </cell>
          <cell r="AG60">
            <v>0.82540000000000002</v>
          </cell>
          <cell r="AH60">
            <v>0.82540000000000002</v>
          </cell>
          <cell r="AI60">
            <v>0.82669999999999999</v>
          </cell>
          <cell r="AJ60">
            <v>0.82840000000000003</v>
          </cell>
          <cell r="AK60">
            <v>0.82899999999999996</v>
          </cell>
          <cell r="AL60">
            <v>0.83109999999999995</v>
          </cell>
          <cell r="AM60">
            <v>0.83160000000000001</v>
          </cell>
          <cell r="AN60">
            <v>0.8329254380525305</v>
          </cell>
          <cell r="AO60">
            <v>0.83330000000000004</v>
          </cell>
          <cell r="AP60">
            <v>0.83540000000000003</v>
          </cell>
          <cell r="AQ60">
            <v>0.83615316900369008</v>
          </cell>
          <cell r="AR60">
            <v>0.83960000000000001</v>
          </cell>
          <cell r="AS60">
            <v>0.83960000000000001</v>
          </cell>
          <cell r="AT60">
            <v>0.83960000000000001</v>
          </cell>
          <cell r="AU60">
            <v>0.83960000000000001</v>
          </cell>
          <cell r="AV60">
            <v>0.83960000000000001</v>
          </cell>
          <cell r="AW60">
            <v>0.83960000000000001</v>
          </cell>
          <cell r="BA60">
            <v>57</v>
          </cell>
          <cell r="BB60">
            <v>0.83320000000000005</v>
          </cell>
          <cell r="BC60">
            <v>0.83349499999999999</v>
          </cell>
          <cell r="BD60">
            <v>0.8337</v>
          </cell>
          <cell r="BE60">
            <v>0.83399999999999996</v>
          </cell>
          <cell r="BF60">
            <v>0.83520000000000005</v>
          </cell>
          <cell r="BG60">
            <v>0.83520000000000005</v>
          </cell>
          <cell r="BH60">
            <v>0.83689999999999998</v>
          </cell>
          <cell r="BI60">
            <v>0.83799999999999997</v>
          </cell>
          <cell r="BJ60">
            <v>0.83940000000000003</v>
          </cell>
          <cell r="BK60">
            <v>0.83989999999999998</v>
          </cell>
          <cell r="BL60">
            <v>0.84130000000000005</v>
          </cell>
          <cell r="BM60">
            <v>0.8417</v>
          </cell>
          <cell r="BN60">
            <v>0.8417</v>
          </cell>
          <cell r="BO60">
            <v>0.8417</v>
          </cell>
          <cell r="BP60">
            <v>0.8417</v>
          </cell>
          <cell r="BQ60">
            <v>0.8417</v>
          </cell>
          <cell r="BR60">
            <v>0.8417</v>
          </cell>
          <cell r="BS60">
            <v>0.8417</v>
          </cell>
          <cell r="BT60">
            <v>0.8417</v>
          </cell>
          <cell r="BU60">
            <v>0.8417</v>
          </cell>
          <cell r="BV60">
            <v>0.8417</v>
          </cell>
          <cell r="BW60">
            <v>0.8417</v>
          </cell>
          <cell r="CA60">
            <v>57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1</v>
          </cell>
          <cell r="CU60">
            <v>1</v>
          </cell>
          <cell r="CV60">
            <v>1</v>
          </cell>
          <cell r="CW60">
            <v>1</v>
          </cell>
        </row>
        <row r="61">
          <cell r="A61">
            <v>58</v>
          </cell>
          <cell r="B61">
            <v>0.82650000000000001</v>
          </cell>
          <cell r="C61">
            <v>0.826677</v>
          </cell>
          <cell r="D61">
            <v>0.82679999999999998</v>
          </cell>
          <cell r="E61">
            <v>0.82699999999999996</v>
          </cell>
          <cell r="F61">
            <v>0.82799999999999996</v>
          </cell>
          <cell r="G61">
            <v>0.82799999999999996</v>
          </cell>
          <cell r="H61">
            <v>0.82950000000000002</v>
          </cell>
          <cell r="I61">
            <v>0.83050000000000002</v>
          </cell>
          <cell r="J61">
            <v>0.83169999999999999</v>
          </cell>
          <cell r="K61">
            <v>0.83220000000000005</v>
          </cell>
          <cell r="L61">
            <v>0.83350000000000002</v>
          </cell>
          <cell r="M61">
            <v>0.83389999999999997</v>
          </cell>
          <cell r="N61">
            <v>0.83389999999999997</v>
          </cell>
          <cell r="O61">
            <v>0.83389999999999997</v>
          </cell>
          <cell r="P61">
            <v>0.83389999999999997</v>
          </cell>
          <cell r="Q61">
            <v>0.83389999999999997</v>
          </cell>
          <cell r="R61">
            <v>0.83389999999999997</v>
          </cell>
          <cell r="S61">
            <v>0.83389999999999997</v>
          </cell>
          <cell r="T61">
            <v>0.83389999999999997</v>
          </cell>
          <cell r="U61">
            <v>0.83389999999999997</v>
          </cell>
          <cell r="V61">
            <v>0.83389999999999997</v>
          </cell>
          <cell r="W61">
            <v>0.83389999999999997</v>
          </cell>
          <cell r="AA61">
            <v>58</v>
          </cell>
          <cell r="AB61">
            <v>0.81840000000000002</v>
          </cell>
          <cell r="AC61">
            <v>0.81840000000000002</v>
          </cell>
          <cell r="AD61">
            <v>0.81840000000000002</v>
          </cell>
          <cell r="AE61">
            <v>0.81840000000000002</v>
          </cell>
          <cell r="AF61">
            <v>0.81840000000000002</v>
          </cell>
          <cell r="AG61">
            <v>0.81840000000000002</v>
          </cell>
          <cell r="AH61">
            <v>0.81840000000000002</v>
          </cell>
          <cell r="AI61">
            <v>0.81950000000000001</v>
          </cell>
          <cell r="AJ61">
            <v>0.82110000000000005</v>
          </cell>
          <cell r="AK61">
            <v>0.82169999999999999</v>
          </cell>
          <cell r="AL61">
            <v>0.82350000000000001</v>
          </cell>
          <cell r="AM61">
            <v>0.82410000000000005</v>
          </cell>
          <cell r="AN61">
            <v>0.8253474711082639</v>
          </cell>
          <cell r="AO61">
            <v>0.82569999999999999</v>
          </cell>
          <cell r="AP61">
            <v>0.8276</v>
          </cell>
          <cell r="AQ61">
            <v>0.82831730381303814</v>
          </cell>
          <cell r="AR61">
            <v>0.83160000000000001</v>
          </cell>
          <cell r="AS61">
            <v>0.83160000000000001</v>
          </cell>
          <cell r="AT61">
            <v>0.83160000000000001</v>
          </cell>
          <cell r="AU61">
            <v>0.83160000000000001</v>
          </cell>
          <cell r="AV61">
            <v>0.83160000000000001</v>
          </cell>
          <cell r="AW61">
            <v>0.83160000000000001</v>
          </cell>
          <cell r="BA61">
            <v>58</v>
          </cell>
          <cell r="BB61">
            <v>0.82650000000000001</v>
          </cell>
          <cell r="BC61">
            <v>0.826677</v>
          </cell>
          <cell r="BD61">
            <v>0.82679999999999998</v>
          </cell>
          <cell r="BE61">
            <v>0.82699999999999996</v>
          </cell>
          <cell r="BF61">
            <v>0.82799999999999996</v>
          </cell>
          <cell r="BG61">
            <v>0.82799999999999996</v>
          </cell>
          <cell r="BH61">
            <v>0.82950000000000002</v>
          </cell>
          <cell r="BI61">
            <v>0.83050000000000002</v>
          </cell>
          <cell r="BJ61">
            <v>0.83169999999999999</v>
          </cell>
          <cell r="BK61">
            <v>0.83220000000000005</v>
          </cell>
          <cell r="BL61">
            <v>0.83350000000000002</v>
          </cell>
          <cell r="BM61">
            <v>0.83389999999999997</v>
          </cell>
          <cell r="BN61">
            <v>0.83389999999999997</v>
          </cell>
          <cell r="BO61">
            <v>0.83389999999999997</v>
          </cell>
          <cell r="BP61">
            <v>0.83389999999999997</v>
          </cell>
          <cell r="BQ61">
            <v>0.83389999999999997</v>
          </cell>
          <cell r="BR61">
            <v>0.83389999999999997</v>
          </cell>
          <cell r="BS61">
            <v>0.83389999999999997</v>
          </cell>
          <cell r="BT61">
            <v>0.83389999999999997</v>
          </cell>
          <cell r="BU61">
            <v>0.83389999999999997</v>
          </cell>
          <cell r="BV61">
            <v>0.83389999999999997</v>
          </cell>
          <cell r="BW61">
            <v>0.83389999999999997</v>
          </cell>
          <cell r="CA61">
            <v>58</v>
          </cell>
          <cell r="CB61">
            <v>1</v>
          </cell>
          <cell r="CC61">
            <v>1</v>
          </cell>
          <cell r="CD61">
            <v>1</v>
          </cell>
          <cell r="CE61">
            <v>1</v>
          </cell>
          <cell r="CF61">
            <v>1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S61">
            <v>1</v>
          </cell>
          <cell r="CT61">
            <v>1</v>
          </cell>
          <cell r="CU61">
            <v>1</v>
          </cell>
          <cell r="CV61">
            <v>1</v>
          </cell>
          <cell r="CW61">
            <v>1</v>
          </cell>
        </row>
        <row r="62">
          <cell r="A62">
            <v>59</v>
          </cell>
          <cell r="B62">
            <v>0.81979999999999997</v>
          </cell>
          <cell r="C62">
            <v>0.819859</v>
          </cell>
          <cell r="D62">
            <v>0.81989999999999996</v>
          </cell>
          <cell r="E62">
            <v>0.82</v>
          </cell>
          <cell r="F62">
            <v>0.82079999999999997</v>
          </cell>
          <cell r="G62">
            <v>0.82079999999999997</v>
          </cell>
          <cell r="H62">
            <v>0.82199999999999995</v>
          </cell>
          <cell r="I62">
            <v>0.82289999999999996</v>
          </cell>
          <cell r="J62">
            <v>0.82410000000000005</v>
          </cell>
          <cell r="K62">
            <v>0.82450000000000001</v>
          </cell>
          <cell r="L62">
            <v>0.82579999999999998</v>
          </cell>
          <cell r="M62">
            <v>0.82609999999999995</v>
          </cell>
          <cell r="N62">
            <v>0.82609999999999995</v>
          </cell>
          <cell r="O62">
            <v>0.82609999999999995</v>
          </cell>
          <cell r="P62">
            <v>0.82609999999999995</v>
          </cell>
          <cell r="Q62">
            <v>0.82609999999999995</v>
          </cell>
          <cell r="R62">
            <v>0.82609999999999995</v>
          </cell>
          <cell r="S62">
            <v>0.82609999999999995</v>
          </cell>
          <cell r="T62">
            <v>0.82609999999999995</v>
          </cell>
          <cell r="U62">
            <v>0.82609999999999995</v>
          </cell>
          <cell r="V62">
            <v>0.82609999999999995</v>
          </cell>
          <cell r="W62">
            <v>0.82609999999999995</v>
          </cell>
          <cell r="AA62">
            <v>59</v>
          </cell>
          <cell r="AB62">
            <v>0.81130000000000002</v>
          </cell>
          <cell r="AC62">
            <v>0.81130000000000002</v>
          </cell>
          <cell r="AD62">
            <v>0.81130000000000002</v>
          </cell>
          <cell r="AE62">
            <v>0.81130000000000002</v>
          </cell>
          <cell r="AF62">
            <v>0.81130000000000002</v>
          </cell>
          <cell r="AG62">
            <v>0.81130000000000002</v>
          </cell>
          <cell r="AH62">
            <v>0.81130000000000002</v>
          </cell>
          <cell r="AI62">
            <v>0.81230000000000002</v>
          </cell>
          <cell r="AJ62">
            <v>0.81379999999999997</v>
          </cell>
          <cell r="AK62">
            <v>0.81430000000000002</v>
          </cell>
          <cell r="AL62">
            <v>0.81599999999999995</v>
          </cell>
          <cell r="AM62">
            <v>0.8165</v>
          </cell>
          <cell r="AN62">
            <v>0.81766950416399742</v>
          </cell>
          <cell r="AO62">
            <v>0.81799999999999995</v>
          </cell>
          <cell r="AP62">
            <v>0.81979999999999997</v>
          </cell>
          <cell r="AQ62">
            <v>0.82048143862238621</v>
          </cell>
          <cell r="AR62">
            <v>0.8236</v>
          </cell>
          <cell r="AS62">
            <v>0.8236</v>
          </cell>
          <cell r="AT62">
            <v>0.8236</v>
          </cell>
          <cell r="AU62">
            <v>0.8236</v>
          </cell>
          <cell r="AV62">
            <v>0.8236</v>
          </cell>
          <cell r="AW62">
            <v>0.8236</v>
          </cell>
          <cell r="BA62">
            <v>59</v>
          </cell>
          <cell r="BB62">
            <v>0.81979999999999997</v>
          </cell>
          <cell r="BC62">
            <v>0.819859</v>
          </cell>
          <cell r="BD62">
            <v>0.81989999999999996</v>
          </cell>
          <cell r="BE62">
            <v>0.82</v>
          </cell>
          <cell r="BF62">
            <v>0.82079999999999997</v>
          </cell>
          <cell r="BG62">
            <v>0.82079999999999997</v>
          </cell>
          <cell r="BH62">
            <v>0.82199999999999995</v>
          </cell>
          <cell r="BI62">
            <v>0.82289999999999996</v>
          </cell>
          <cell r="BJ62">
            <v>0.82410000000000005</v>
          </cell>
          <cell r="BK62">
            <v>0.82450000000000001</v>
          </cell>
          <cell r="BL62">
            <v>0.82579999999999998</v>
          </cell>
          <cell r="BM62">
            <v>0.82609999999999995</v>
          </cell>
          <cell r="BN62">
            <v>0.82609999999999995</v>
          </cell>
          <cell r="BO62">
            <v>0.82609999999999995</v>
          </cell>
          <cell r="BP62">
            <v>0.82609999999999995</v>
          </cell>
          <cell r="BQ62">
            <v>0.82609999999999995</v>
          </cell>
          <cell r="BR62">
            <v>0.82609999999999995</v>
          </cell>
          <cell r="BS62">
            <v>0.82609999999999995</v>
          </cell>
          <cell r="BT62">
            <v>0.82609999999999995</v>
          </cell>
          <cell r="BU62">
            <v>0.82609999999999995</v>
          </cell>
          <cell r="BV62">
            <v>0.82609999999999995</v>
          </cell>
          <cell r="BW62">
            <v>0.82609999999999995</v>
          </cell>
          <cell r="CA62">
            <v>59</v>
          </cell>
          <cell r="CB62">
            <v>1</v>
          </cell>
          <cell r="CC62">
            <v>1</v>
          </cell>
          <cell r="CD62">
            <v>1</v>
          </cell>
          <cell r="CE62">
            <v>1</v>
          </cell>
          <cell r="CF62">
            <v>1</v>
          </cell>
          <cell r="CG62">
            <v>1</v>
          </cell>
          <cell r="CH62">
            <v>1</v>
          </cell>
          <cell r="CI62">
            <v>1</v>
          </cell>
          <cell r="CJ62">
            <v>1</v>
          </cell>
          <cell r="CK62">
            <v>1</v>
          </cell>
          <cell r="CL62">
            <v>1</v>
          </cell>
          <cell r="CM62">
            <v>1</v>
          </cell>
          <cell r="CN62">
            <v>1</v>
          </cell>
          <cell r="CO62">
            <v>1</v>
          </cell>
          <cell r="CP62">
            <v>1</v>
          </cell>
          <cell r="CQ62">
            <v>1</v>
          </cell>
          <cell r="CR62">
            <v>1</v>
          </cell>
          <cell r="CS62">
            <v>1</v>
          </cell>
          <cell r="CT62">
            <v>1</v>
          </cell>
          <cell r="CU62">
            <v>1</v>
          </cell>
          <cell r="CV62">
            <v>1</v>
          </cell>
          <cell r="CW62">
            <v>1</v>
          </cell>
        </row>
        <row r="63">
          <cell r="A63">
            <v>60</v>
          </cell>
          <cell r="B63">
            <v>0.81310000000000004</v>
          </cell>
          <cell r="C63">
            <v>0.81304100000000001</v>
          </cell>
          <cell r="D63">
            <v>0.81299999999999994</v>
          </cell>
          <cell r="E63">
            <v>0.81299999999999994</v>
          </cell>
          <cell r="F63">
            <v>0.8135</v>
          </cell>
          <cell r="G63">
            <v>0.8135</v>
          </cell>
          <cell r="H63">
            <v>0.8145</v>
          </cell>
          <cell r="I63">
            <v>0.81540000000000001</v>
          </cell>
          <cell r="J63">
            <v>0.8165</v>
          </cell>
          <cell r="K63">
            <v>0.81679999999999997</v>
          </cell>
          <cell r="L63">
            <v>0.81799999999999995</v>
          </cell>
          <cell r="M63">
            <v>0.81830000000000003</v>
          </cell>
          <cell r="N63">
            <v>0.81830000000000003</v>
          </cell>
          <cell r="O63">
            <v>0.81830000000000003</v>
          </cell>
          <cell r="P63">
            <v>0.81830000000000003</v>
          </cell>
          <cell r="Q63">
            <v>0.81830000000000003</v>
          </cell>
          <cell r="R63">
            <v>0.81830000000000003</v>
          </cell>
          <cell r="S63">
            <v>0.81830000000000003</v>
          </cell>
          <cell r="T63">
            <v>0.81830000000000003</v>
          </cell>
          <cell r="U63">
            <v>0.81830000000000003</v>
          </cell>
          <cell r="V63">
            <v>0.81830000000000003</v>
          </cell>
          <cell r="W63">
            <v>0.81830000000000003</v>
          </cell>
          <cell r="AA63">
            <v>60</v>
          </cell>
          <cell r="AB63">
            <v>0.80430000000000001</v>
          </cell>
          <cell r="AC63">
            <v>0.80430000000000001</v>
          </cell>
          <cell r="AD63">
            <v>0.80430000000000001</v>
          </cell>
          <cell r="AE63">
            <v>0.80430000000000001</v>
          </cell>
          <cell r="AF63">
            <v>0.80430000000000001</v>
          </cell>
          <cell r="AG63">
            <v>0.80430000000000001</v>
          </cell>
          <cell r="AH63">
            <v>0.80430000000000001</v>
          </cell>
          <cell r="AI63">
            <v>0.80520000000000003</v>
          </cell>
          <cell r="AJ63">
            <v>0.80649999999999999</v>
          </cell>
          <cell r="AK63">
            <v>0.80700000000000005</v>
          </cell>
          <cell r="AL63">
            <v>0.8085</v>
          </cell>
          <cell r="AM63">
            <v>0.80900000000000005</v>
          </cell>
          <cell r="AN63">
            <v>0.81009153721973093</v>
          </cell>
          <cell r="AO63">
            <v>0.81040000000000001</v>
          </cell>
          <cell r="AP63">
            <v>0.81200000000000006</v>
          </cell>
          <cell r="AQ63">
            <v>0.81262764083640837</v>
          </cell>
          <cell r="AR63">
            <v>0.8155</v>
          </cell>
          <cell r="AS63">
            <v>0.8155</v>
          </cell>
          <cell r="AT63">
            <v>0.8155</v>
          </cell>
          <cell r="AU63">
            <v>0.8155</v>
          </cell>
          <cell r="AV63">
            <v>0.8155</v>
          </cell>
          <cell r="AW63">
            <v>0.8155</v>
          </cell>
          <cell r="BA63">
            <v>60</v>
          </cell>
          <cell r="BB63">
            <v>0.81310000000000004</v>
          </cell>
          <cell r="BC63">
            <v>0.81304100000000001</v>
          </cell>
          <cell r="BD63">
            <v>0.81299999999999994</v>
          </cell>
          <cell r="BE63">
            <v>0.81299999999999994</v>
          </cell>
          <cell r="BF63">
            <v>0.8135</v>
          </cell>
          <cell r="BG63">
            <v>0.8135</v>
          </cell>
          <cell r="BH63">
            <v>0.8145</v>
          </cell>
          <cell r="BI63">
            <v>0.81540000000000001</v>
          </cell>
          <cell r="BJ63">
            <v>0.8165</v>
          </cell>
          <cell r="BK63">
            <v>0.81679999999999997</v>
          </cell>
          <cell r="BL63">
            <v>0.81799999999999995</v>
          </cell>
          <cell r="BM63">
            <v>0.81830000000000003</v>
          </cell>
          <cell r="BN63">
            <v>0.81830000000000003</v>
          </cell>
          <cell r="BO63">
            <v>0.81830000000000003</v>
          </cell>
          <cell r="BP63">
            <v>0.81830000000000003</v>
          </cell>
          <cell r="BQ63">
            <v>0.81830000000000003</v>
          </cell>
          <cell r="BR63">
            <v>0.81830000000000003</v>
          </cell>
          <cell r="BS63">
            <v>0.81830000000000003</v>
          </cell>
          <cell r="BT63">
            <v>0.81830000000000003</v>
          </cell>
          <cell r="BU63">
            <v>0.81830000000000003</v>
          </cell>
          <cell r="BV63">
            <v>0.81830000000000003</v>
          </cell>
          <cell r="BW63">
            <v>0.81830000000000003</v>
          </cell>
          <cell r="CA63">
            <v>60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  <cell r="CL63">
            <v>1</v>
          </cell>
          <cell r="CM63">
            <v>1</v>
          </cell>
          <cell r="CN63">
            <v>1</v>
          </cell>
          <cell r="CO63">
            <v>1</v>
          </cell>
          <cell r="CP63">
            <v>1</v>
          </cell>
          <cell r="CQ63">
            <v>1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</row>
        <row r="64">
          <cell r="A64">
            <v>61</v>
          </cell>
          <cell r="B64">
            <v>0.80640000000000001</v>
          </cell>
          <cell r="C64">
            <v>0.80622300000000002</v>
          </cell>
          <cell r="D64">
            <v>0.80610000000000004</v>
          </cell>
          <cell r="E64">
            <v>0.80600000000000005</v>
          </cell>
          <cell r="F64">
            <v>0.80630000000000002</v>
          </cell>
          <cell r="G64">
            <v>0.80630000000000002</v>
          </cell>
          <cell r="H64">
            <v>0.80700000000000005</v>
          </cell>
          <cell r="I64">
            <v>0.80779999999999996</v>
          </cell>
          <cell r="J64">
            <v>0.80879999999999996</v>
          </cell>
          <cell r="K64">
            <v>0.80920000000000003</v>
          </cell>
          <cell r="L64">
            <v>0.81030000000000002</v>
          </cell>
          <cell r="M64">
            <v>0.81059999999999999</v>
          </cell>
          <cell r="N64">
            <v>0.81059999999999999</v>
          </cell>
          <cell r="O64">
            <v>0.81059999999999999</v>
          </cell>
          <cell r="P64">
            <v>0.81059999999999999</v>
          </cell>
          <cell r="Q64">
            <v>0.81059999999999999</v>
          </cell>
          <cell r="R64">
            <v>0.81059999999999999</v>
          </cell>
          <cell r="S64">
            <v>0.81059999999999999</v>
          </cell>
          <cell r="T64">
            <v>0.81059999999999999</v>
          </cell>
          <cell r="U64">
            <v>0.81059999999999999</v>
          </cell>
          <cell r="V64">
            <v>0.81059999999999999</v>
          </cell>
          <cell r="W64">
            <v>0.81059999999999999</v>
          </cell>
          <cell r="AA64">
            <v>61</v>
          </cell>
          <cell r="AB64">
            <v>0.79720000000000002</v>
          </cell>
          <cell r="AC64">
            <v>0.79720000000000002</v>
          </cell>
          <cell r="AD64">
            <v>0.79720000000000002</v>
          </cell>
          <cell r="AE64">
            <v>0.79720000000000002</v>
          </cell>
          <cell r="AF64">
            <v>0.79720000000000002</v>
          </cell>
          <cell r="AG64">
            <v>0.79720000000000002</v>
          </cell>
          <cell r="AH64">
            <v>0.79720000000000002</v>
          </cell>
          <cell r="AI64">
            <v>0.79800000000000004</v>
          </cell>
          <cell r="AJ64">
            <v>0.79920000000000002</v>
          </cell>
          <cell r="AK64">
            <v>0.79959999999999998</v>
          </cell>
          <cell r="AL64">
            <v>0.80100000000000005</v>
          </cell>
          <cell r="AM64">
            <v>0.8014</v>
          </cell>
          <cell r="AN64">
            <v>0.80241357027546445</v>
          </cell>
          <cell r="AO64">
            <v>0.80269999999999997</v>
          </cell>
          <cell r="AP64">
            <v>0.80420000000000003</v>
          </cell>
          <cell r="AQ64">
            <v>0.80479177564575644</v>
          </cell>
          <cell r="AR64">
            <v>0.8075</v>
          </cell>
          <cell r="AS64">
            <v>0.8075</v>
          </cell>
          <cell r="AT64">
            <v>0.8075</v>
          </cell>
          <cell r="AU64">
            <v>0.8075</v>
          </cell>
          <cell r="AV64">
            <v>0.8075</v>
          </cell>
          <cell r="AW64">
            <v>0.8075</v>
          </cell>
          <cell r="BA64">
            <v>61</v>
          </cell>
          <cell r="BB64">
            <v>0.80640000000000001</v>
          </cell>
          <cell r="BC64">
            <v>0.80622300000000002</v>
          </cell>
          <cell r="BD64">
            <v>0.80610000000000004</v>
          </cell>
          <cell r="BE64">
            <v>0.80600000000000005</v>
          </cell>
          <cell r="BF64">
            <v>0.80630000000000002</v>
          </cell>
          <cell r="BG64">
            <v>0.80630000000000002</v>
          </cell>
          <cell r="BH64">
            <v>0.80700000000000005</v>
          </cell>
          <cell r="BI64">
            <v>0.80779999999999996</v>
          </cell>
          <cell r="BJ64">
            <v>0.80879999999999996</v>
          </cell>
          <cell r="BK64">
            <v>0.80920000000000003</v>
          </cell>
          <cell r="BL64">
            <v>0.81030000000000002</v>
          </cell>
          <cell r="BM64">
            <v>0.81059999999999999</v>
          </cell>
          <cell r="BN64">
            <v>0.81059999999999999</v>
          </cell>
          <cell r="BO64">
            <v>0.81059999999999999</v>
          </cell>
          <cell r="BP64">
            <v>0.81059999999999999</v>
          </cell>
          <cell r="BQ64">
            <v>0.81059999999999999</v>
          </cell>
          <cell r="BR64">
            <v>0.81059999999999999</v>
          </cell>
          <cell r="BS64">
            <v>0.81059999999999999</v>
          </cell>
          <cell r="BT64">
            <v>0.81059999999999999</v>
          </cell>
          <cell r="BU64">
            <v>0.81059999999999999</v>
          </cell>
          <cell r="BV64">
            <v>0.81059999999999999</v>
          </cell>
          <cell r="BW64">
            <v>0.81059999999999999</v>
          </cell>
          <cell r="CA64">
            <v>61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</row>
        <row r="65">
          <cell r="A65">
            <v>62</v>
          </cell>
          <cell r="B65">
            <v>0.79969999999999997</v>
          </cell>
          <cell r="C65">
            <v>0.79940500000000003</v>
          </cell>
          <cell r="D65">
            <v>0.79920000000000002</v>
          </cell>
          <cell r="E65">
            <v>0.79910000000000003</v>
          </cell>
          <cell r="F65">
            <v>0.79910000000000003</v>
          </cell>
          <cell r="G65">
            <v>0.79910000000000003</v>
          </cell>
          <cell r="H65">
            <v>0.79949999999999999</v>
          </cell>
          <cell r="I65">
            <v>0.80030000000000001</v>
          </cell>
          <cell r="J65">
            <v>0.80120000000000002</v>
          </cell>
          <cell r="K65">
            <v>0.80149999999999999</v>
          </cell>
          <cell r="L65">
            <v>0.80249999999999999</v>
          </cell>
          <cell r="M65">
            <v>0.80279999999999996</v>
          </cell>
          <cell r="N65">
            <v>0.80279999999999996</v>
          </cell>
          <cell r="O65">
            <v>0.80279999999999996</v>
          </cell>
          <cell r="P65">
            <v>0.80279999999999996</v>
          </cell>
          <cell r="Q65">
            <v>0.80279999999999996</v>
          </cell>
          <cell r="R65">
            <v>0.80279999999999996</v>
          </cell>
          <cell r="S65">
            <v>0.80279999999999996</v>
          </cell>
          <cell r="T65">
            <v>0.80279999999999996</v>
          </cell>
          <cell r="U65">
            <v>0.80279999999999996</v>
          </cell>
          <cell r="V65">
            <v>0.80279999999999996</v>
          </cell>
          <cell r="W65">
            <v>0.80279999999999996</v>
          </cell>
          <cell r="AA65">
            <v>62</v>
          </cell>
          <cell r="AB65">
            <v>0.79020000000000001</v>
          </cell>
          <cell r="AC65">
            <v>0.79020000000000001</v>
          </cell>
          <cell r="AD65">
            <v>0.79020000000000001</v>
          </cell>
          <cell r="AE65">
            <v>0.79020000000000001</v>
          </cell>
          <cell r="AF65">
            <v>0.79020000000000001</v>
          </cell>
          <cell r="AG65">
            <v>0.79020000000000001</v>
          </cell>
          <cell r="AH65">
            <v>0.79020000000000001</v>
          </cell>
          <cell r="AI65">
            <v>0.79079999999999995</v>
          </cell>
          <cell r="AJ65">
            <v>0.79190000000000005</v>
          </cell>
          <cell r="AK65">
            <v>0.79220000000000002</v>
          </cell>
          <cell r="AL65">
            <v>0.79349999999999998</v>
          </cell>
          <cell r="AM65">
            <v>0.79390000000000005</v>
          </cell>
          <cell r="AN65">
            <v>0.79475763638693153</v>
          </cell>
          <cell r="AO65">
            <v>0.79500000000000004</v>
          </cell>
          <cell r="AP65">
            <v>0.79649999999999999</v>
          </cell>
          <cell r="AQ65">
            <v>0.79703797785977859</v>
          </cell>
          <cell r="AR65">
            <v>0.79949999999999999</v>
          </cell>
          <cell r="AS65">
            <v>0.79949999999999999</v>
          </cell>
          <cell r="AT65">
            <v>0.79949999999999999</v>
          </cell>
          <cell r="AU65">
            <v>0.79949999999999999</v>
          </cell>
          <cell r="AV65">
            <v>0.79949999999999999</v>
          </cell>
          <cell r="AW65">
            <v>0.79949999999999999</v>
          </cell>
          <cell r="BA65">
            <v>62</v>
          </cell>
          <cell r="BB65">
            <v>0.79969999999999997</v>
          </cell>
          <cell r="BC65">
            <v>0.79940500000000003</v>
          </cell>
          <cell r="BD65">
            <v>0.79920000000000002</v>
          </cell>
          <cell r="BE65">
            <v>0.79910000000000003</v>
          </cell>
          <cell r="BF65">
            <v>0.79910000000000003</v>
          </cell>
          <cell r="BG65">
            <v>0.79910000000000003</v>
          </cell>
          <cell r="BH65">
            <v>0.79949999999999999</v>
          </cell>
          <cell r="BI65">
            <v>0.80030000000000001</v>
          </cell>
          <cell r="BJ65">
            <v>0.80120000000000002</v>
          </cell>
          <cell r="BK65">
            <v>0.80149999999999999</v>
          </cell>
          <cell r="BL65">
            <v>0.80249999999999999</v>
          </cell>
          <cell r="BM65">
            <v>0.80279999999999996</v>
          </cell>
          <cell r="BN65">
            <v>0.80279999999999996</v>
          </cell>
          <cell r="BO65">
            <v>0.80279999999999996</v>
          </cell>
          <cell r="BP65">
            <v>0.80279999999999996</v>
          </cell>
          <cell r="BQ65">
            <v>0.80279999999999996</v>
          </cell>
          <cell r="BR65">
            <v>0.80279999999999996</v>
          </cell>
          <cell r="BS65">
            <v>0.80279999999999996</v>
          </cell>
          <cell r="BT65">
            <v>0.80279999999999996</v>
          </cell>
          <cell r="BU65">
            <v>0.80279999999999996</v>
          </cell>
          <cell r="BV65">
            <v>0.80279999999999996</v>
          </cell>
          <cell r="BW65">
            <v>0.80279999999999996</v>
          </cell>
          <cell r="CA65">
            <v>62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1</v>
          </cell>
          <cell r="CG65">
            <v>1</v>
          </cell>
          <cell r="CH65">
            <v>1</v>
          </cell>
          <cell r="CI65">
            <v>1</v>
          </cell>
          <cell r="CJ65">
            <v>1</v>
          </cell>
          <cell r="CK65">
            <v>1</v>
          </cell>
          <cell r="CL65">
            <v>1</v>
          </cell>
          <cell r="CM65">
            <v>1</v>
          </cell>
          <cell r="CN65">
            <v>1</v>
          </cell>
          <cell r="CO65">
            <v>1</v>
          </cell>
          <cell r="CP65">
            <v>1</v>
          </cell>
          <cell r="CQ65">
            <v>1</v>
          </cell>
          <cell r="CR65">
            <v>1</v>
          </cell>
          <cell r="CS65">
            <v>1</v>
          </cell>
          <cell r="CT65">
            <v>1</v>
          </cell>
          <cell r="CU65">
            <v>1</v>
          </cell>
          <cell r="CV65">
            <v>1</v>
          </cell>
          <cell r="CW65">
            <v>1</v>
          </cell>
        </row>
        <row r="66">
          <cell r="A66">
            <v>63</v>
          </cell>
          <cell r="B66">
            <v>0.79300000000000004</v>
          </cell>
          <cell r="C66">
            <v>0.79258700000000004</v>
          </cell>
          <cell r="D66">
            <v>0.7923</v>
          </cell>
          <cell r="E66">
            <v>0.79210000000000003</v>
          </cell>
          <cell r="F66">
            <v>0.79179999999999995</v>
          </cell>
          <cell r="G66">
            <v>0.79179999999999995</v>
          </cell>
          <cell r="H66">
            <v>0.79210000000000003</v>
          </cell>
          <cell r="I66">
            <v>0.79269999999999996</v>
          </cell>
          <cell r="J66">
            <v>0.79349999999999998</v>
          </cell>
          <cell r="K66">
            <v>0.79379999999999995</v>
          </cell>
          <cell r="L66">
            <v>0.79469999999999996</v>
          </cell>
          <cell r="M66">
            <v>0.79500000000000004</v>
          </cell>
          <cell r="N66">
            <v>0.79500000000000004</v>
          </cell>
          <cell r="O66">
            <v>0.79500000000000004</v>
          </cell>
          <cell r="P66">
            <v>0.79500000000000004</v>
          </cell>
          <cell r="Q66">
            <v>0.79500000000000004</v>
          </cell>
          <cell r="R66">
            <v>0.79500000000000004</v>
          </cell>
          <cell r="S66">
            <v>0.79500000000000004</v>
          </cell>
          <cell r="T66">
            <v>0.79500000000000004</v>
          </cell>
          <cell r="U66">
            <v>0.79500000000000004</v>
          </cell>
          <cell r="V66">
            <v>0.79500000000000004</v>
          </cell>
          <cell r="W66">
            <v>0.79500000000000004</v>
          </cell>
          <cell r="AA66">
            <v>63</v>
          </cell>
          <cell r="AB66">
            <v>0.78320000000000001</v>
          </cell>
          <cell r="AC66">
            <v>0.78320000000000001</v>
          </cell>
          <cell r="AD66">
            <v>0.78320000000000001</v>
          </cell>
          <cell r="AE66">
            <v>0.78320000000000001</v>
          </cell>
          <cell r="AF66">
            <v>0.78320000000000001</v>
          </cell>
          <cell r="AG66">
            <v>0.78320000000000001</v>
          </cell>
          <cell r="AH66">
            <v>0.78320000000000001</v>
          </cell>
          <cell r="AI66">
            <v>0.78369999999999995</v>
          </cell>
          <cell r="AJ66">
            <v>0.78449999999999998</v>
          </cell>
          <cell r="AK66">
            <v>0.78490000000000004</v>
          </cell>
          <cell r="AL66">
            <v>0.78600000000000003</v>
          </cell>
          <cell r="AM66">
            <v>0.7863</v>
          </cell>
          <cell r="AN66">
            <v>0.78715763638693148</v>
          </cell>
          <cell r="AO66">
            <v>0.78739999999999999</v>
          </cell>
          <cell r="AP66">
            <v>0.78869999999999996</v>
          </cell>
          <cell r="AQ66">
            <v>0.78920211266912665</v>
          </cell>
          <cell r="AR66">
            <v>0.79149999999999998</v>
          </cell>
          <cell r="AS66">
            <v>0.79149999999999998</v>
          </cell>
          <cell r="AT66">
            <v>0.79149999999999998</v>
          </cell>
          <cell r="AU66">
            <v>0.79149999999999998</v>
          </cell>
          <cell r="AV66">
            <v>0.79149999999999998</v>
          </cell>
          <cell r="AW66">
            <v>0.79149999999999998</v>
          </cell>
          <cell r="BA66">
            <v>63</v>
          </cell>
          <cell r="BB66">
            <v>0.79300000000000004</v>
          </cell>
          <cell r="BC66">
            <v>0.79258700000000004</v>
          </cell>
          <cell r="BD66">
            <v>0.7923</v>
          </cell>
          <cell r="BE66">
            <v>0.79210000000000003</v>
          </cell>
          <cell r="BF66">
            <v>0.79179999999999995</v>
          </cell>
          <cell r="BG66">
            <v>0.79179999999999995</v>
          </cell>
          <cell r="BH66">
            <v>0.79210000000000003</v>
          </cell>
          <cell r="BI66">
            <v>0.79269999999999996</v>
          </cell>
          <cell r="BJ66">
            <v>0.79349999999999998</v>
          </cell>
          <cell r="BK66">
            <v>0.79379999999999995</v>
          </cell>
          <cell r="BL66">
            <v>0.79469999999999996</v>
          </cell>
          <cell r="BM66">
            <v>0.79500000000000004</v>
          </cell>
          <cell r="BN66">
            <v>0.79500000000000004</v>
          </cell>
          <cell r="BO66">
            <v>0.79500000000000004</v>
          </cell>
          <cell r="BP66">
            <v>0.79500000000000004</v>
          </cell>
          <cell r="BQ66">
            <v>0.79500000000000004</v>
          </cell>
          <cell r="BR66">
            <v>0.79500000000000004</v>
          </cell>
          <cell r="BS66">
            <v>0.79500000000000004</v>
          </cell>
          <cell r="BT66">
            <v>0.79500000000000004</v>
          </cell>
          <cell r="BU66">
            <v>0.79500000000000004</v>
          </cell>
          <cell r="BV66">
            <v>0.79500000000000004</v>
          </cell>
          <cell r="BW66">
            <v>0.79500000000000004</v>
          </cell>
          <cell r="CA66">
            <v>63</v>
          </cell>
          <cell r="CB66">
            <v>1</v>
          </cell>
          <cell r="CC66">
            <v>1</v>
          </cell>
          <cell r="CD66">
            <v>1</v>
          </cell>
          <cell r="CE66">
            <v>1</v>
          </cell>
          <cell r="CF66">
            <v>1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S66">
            <v>1</v>
          </cell>
          <cell r="CT66">
            <v>1</v>
          </cell>
          <cell r="CU66">
            <v>1</v>
          </cell>
          <cell r="CV66">
            <v>1</v>
          </cell>
          <cell r="CW66">
            <v>1</v>
          </cell>
        </row>
        <row r="67">
          <cell r="A67">
            <v>64</v>
          </cell>
          <cell r="B67">
            <v>0.7863</v>
          </cell>
          <cell r="C67">
            <v>0.78576899999999994</v>
          </cell>
          <cell r="D67">
            <v>0.78539999999999999</v>
          </cell>
          <cell r="E67">
            <v>0.78510000000000002</v>
          </cell>
          <cell r="F67">
            <v>0.78459999999999996</v>
          </cell>
          <cell r="G67">
            <v>0.78459999999999996</v>
          </cell>
          <cell r="H67">
            <v>0.78459999999999996</v>
          </cell>
          <cell r="I67">
            <v>0.78520000000000001</v>
          </cell>
          <cell r="J67">
            <v>0.78590000000000004</v>
          </cell>
          <cell r="K67">
            <v>0.78620000000000001</v>
          </cell>
          <cell r="L67">
            <v>0.78700000000000003</v>
          </cell>
          <cell r="M67">
            <v>0.78720000000000001</v>
          </cell>
          <cell r="N67">
            <v>0.78720000000000001</v>
          </cell>
          <cell r="O67">
            <v>0.78720000000000001</v>
          </cell>
          <cell r="P67">
            <v>0.78720000000000001</v>
          </cell>
          <cell r="Q67">
            <v>0.78720000000000001</v>
          </cell>
          <cell r="R67">
            <v>0.78720000000000001</v>
          </cell>
          <cell r="S67">
            <v>0.78720000000000001</v>
          </cell>
          <cell r="T67">
            <v>0.78720000000000001</v>
          </cell>
          <cell r="U67">
            <v>0.78720000000000001</v>
          </cell>
          <cell r="V67">
            <v>0.78720000000000001</v>
          </cell>
          <cell r="W67">
            <v>0.78720000000000001</v>
          </cell>
          <cell r="AA67">
            <v>64</v>
          </cell>
          <cell r="AB67">
            <v>0.77610000000000001</v>
          </cell>
          <cell r="AC67">
            <v>0.77610000000000001</v>
          </cell>
          <cell r="AD67">
            <v>0.77610000000000001</v>
          </cell>
          <cell r="AE67">
            <v>0.77610000000000001</v>
          </cell>
          <cell r="AF67">
            <v>0.77610000000000001</v>
          </cell>
          <cell r="AG67">
            <v>0.77610000000000001</v>
          </cell>
          <cell r="AH67">
            <v>0.77610000000000001</v>
          </cell>
          <cell r="AI67">
            <v>0.77649999999999997</v>
          </cell>
          <cell r="AJ67">
            <v>0.7772</v>
          </cell>
          <cell r="AK67">
            <v>0.77749999999999997</v>
          </cell>
          <cell r="AL67">
            <v>0.77849999999999997</v>
          </cell>
          <cell r="AM67">
            <v>0.77880000000000005</v>
          </cell>
          <cell r="AN67">
            <v>0.77950170249839845</v>
          </cell>
          <cell r="AO67">
            <v>0.77969999999999995</v>
          </cell>
          <cell r="AP67">
            <v>0.78090000000000004</v>
          </cell>
          <cell r="AQ67">
            <v>0.78136624747847483</v>
          </cell>
          <cell r="AR67">
            <v>0.78349999999999997</v>
          </cell>
          <cell r="AS67">
            <v>0.78349999999999997</v>
          </cell>
          <cell r="AT67">
            <v>0.78349999999999997</v>
          </cell>
          <cell r="AU67">
            <v>0.78349999999999997</v>
          </cell>
          <cell r="AV67">
            <v>0.78349999999999997</v>
          </cell>
          <cell r="AW67">
            <v>0.78349999999999997</v>
          </cell>
          <cell r="BA67">
            <v>64</v>
          </cell>
          <cell r="BB67">
            <v>0.7863</v>
          </cell>
          <cell r="BC67">
            <v>0.78576899999999994</v>
          </cell>
          <cell r="BD67">
            <v>0.78539999999999999</v>
          </cell>
          <cell r="BE67">
            <v>0.78510000000000002</v>
          </cell>
          <cell r="BF67">
            <v>0.78459999999999996</v>
          </cell>
          <cell r="BG67">
            <v>0.78459999999999996</v>
          </cell>
          <cell r="BH67">
            <v>0.78459999999999996</v>
          </cell>
          <cell r="BI67">
            <v>0.78520000000000001</v>
          </cell>
          <cell r="BJ67">
            <v>0.78590000000000004</v>
          </cell>
          <cell r="BK67">
            <v>0.78620000000000001</v>
          </cell>
          <cell r="BL67">
            <v>0.78700000000000003</v>
          </cell>
          <cell r="BM67">
            <v>0.78720000000000001</v>
          </cell>
          <cell r="BN67">
            <v>0.78720000000000001</v>
          </cell>
          <cell r="BO67">
            <v>0.78720000000000001</v>
          </cell>
          <cell r="BP67">
            <v>0.78720000000000001</v>
          </cell>
          <cell r="BQ67">
            <v>0.78720000000000001</v>
          </cell>
          <cell r="BR67">
            <v>0.78720000000000001</v>
          </cell>
          <cell r="BS67">
            <v>0.78720000000000001</v>
          </cell>
          <cell r="BT67">
            <v>0.78720000000000001</v>
          </cell>
          <cell r="BU67">
            <v>0.78720000000000001</v>
          </cell>
          <cell r="BV67">
            <v>0.78720000000000001</v>
          </cell>
          <cell r="BW67">
            <v>0.78720000000000001</v>
          </cell>
          <cell r="CA67">
            <v>64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S67">
            <v>1</v>
          </cell>
          <cell r="CT67">
            <v>1</v>
          </cell>
          <cell r="CU67">
            <v>1</v>
          </cell>
          <cell r="CV67">
            <v>1</v>
          </cell>
          <cell r="CW67">
            <v>1</v>
          </cell>
        </row>
        <row r="68">
          <cell r="A68">
            <v>65</v>
          </cell>
          <cell r="B68">
            <v>0.77959999999999996</v>
          </cell>
          <cell r="C68">
            <v>0.77895099999999995</v>
          </cell>
          <cell r="D68">
            <v>0.77849999999999997</v>
          </cell>
          <cell r="E68">
            <v>0.77810000000000001</v>
          </cell>
          <cell r="F68">
            <v>0.77739999999999998</v>
          </cell>
          <cell r="G68">
            <v>0.77739999999999998</v>
          </cell>
          <cell r="H68">
            <v>0.77710000000000001</v>
          </cell>
          <cell r="I68">
            <v>0.77759999999999996</v>
          </cell>
          <cell r="J68">
            <v>0.7782</v>
          </cell>
          <cell r="K68">
            <v>0.77849999999999997</v>
          </cell>
          <cell r="L68">
            <v>0.7792</v>
          </cell>
          <cell r="M68">
            <v>0.77939999999999998</v>
          </cell>
          <cell r="N68">
            <v>0.77939999999999998</v>
          </cell>
          <cell r="O68">
            <v>0.77939999999999998</v>
          </cell>
          <cell r="P68">
            <v>0.77939999999999998</v>
          </cell>
          <cell r="Q68">
            <v>0.77939999999999998</v>
          </cell>
          <cell r="R68">
            <v>0.77939999999999998</v>
          </cell>
          <cell r="S68">
            <v>0.77939999999999998</v>
          </cell>
          <cell r="T68">
            <v>0.77939999999999998</v>
          </cell>
          <cell r="U68">
            <v>0.77939999999999998</v>
          </cell>
          <cell r="V68">
            <v>0.77939999999999998</v>
          </cell>
          <cell r="W68">
            <v>0.77939999999999998</v>
          </cell>
          <cell r="AA68">
            <v>65</v>
          </cell>
          <cell r="AB68">
            <v>0.76910000000000001</v>
          </cell>
          <cell r="AC68">
            <v>0.76910000000000001</v>
          </cell>
          <cell r="AD68">
            <v>0.76910000000000001</v>
          </cell>
          <cell r="AE68">
            <v>0.76910000000000001</v>
          </cell>
          <cell r="AF68">
            <v>0.76910000000000001</v>
          </cell>
          <cell r="AG68">
            <v>0.76910000000000001</v>
          </cell>
          <cell r="AH68">
            <v>0.76910000000000001</v>
          </cell>
          <cell r="AI68">
            <v>0.76939999999999997</v>
          </cell>
          <cell r="AJ68">
            <v>0.76990000000000003</v>
          </cell>
          <cell r="AK68">
            <v>0.77010000000000001</v>
          </cell>
          <cell r="AL68">
            <v>0.77100000000000002</v>
          </cell>
          <cell r="AM68">
            <v>0.7712</v>
          </cell>
          <cell r="AN68">
            <v>0.77182373555413197</v>
          </cell>
          <cell r="AO68">
            <v>0.77200000000000002</v>
          </cell>
          <cell r="AP68">
            <v>0.77310000000000001</v>
          </cell>
          <cell r="AQ68">
            <v>0.77351244969249688</v>
          </cell>
          <cell r="AR68">
            <v>0.77539999999999998</v>
          </cell>
          <cell r="AS68">
            <v>0.77539999999999998</v>
          </cell>
          <cell r="AT68">
            <v>0.77539999999999998</v>
          </cell>
          <cell r="AU68">
            <v>0.77539999999999998</v>
          </cell>
          <cell r="AV68">
            <v>0.77539999999999998</v>
          </cell>
          <cell r="AW68">
            <v>0.77539999999999998</v>
          </cell>
          <cell r="BA68">
            <v>65</v>
          </cell>
          <cell r="BB68">
            <v>0.77959999999999996</v>
          </cell>
          <cell r="BC68">
            <v>0.77895099999999995</v>
          </cell>
          <cell r="BD68">
            <v>0.77849999999999997</v>
          </cell>
          <cell r="BE68">
            <v>0.77810000000000001</v>
          </cell>
          <cell r="BF68">
            <v>0.77739999999999998</v>
          </cell>
          <cell r="BG68">
            <v>0.77739999999999998</v>
          </cell>
          <cell r="BH68">
            <v>0.77710000000000001</v>
          </cell>
          <cell r="BI68">
            <v>0.77759999999999996</v>
          </cell>
          <cell r="BJ68">
            <v>0.7782</v>
          </cell>
          <cell r="BK68">
            <v>0.77849999999999997</v>
          </cell>
          <cell r="BL68">
            <v>0.7792</v>
          </cell>
          <cell r="BM68">
            <v>0.77939999999999998</v>
          </cell>
          <cell r="BN68">
            <v>0.77939999999999998</v>
          </cell>
          <cell r="BO68">
            <v>0.77939999999999998</v>
          </cell>
          <cell r="BP68">
            <v>0.77939999999999998</v>
          </cell>
          <cell r="BQ68">
            <v>0.77939999999999998</v>
          </cell>
          <cell r="BR68">
            <v>0.77939999999999998</v>
          </cell>
          <cell r="BS68">
            <v>0.77939999999999998</v>
          </cell>
          <cell r="BT68">
            <v>0.77939999999999998</v>
          </cell>
          <cell r="BU68">
            <v>0.77939999999999998</v>
          </cell>
          <cell r="BV68">
            <v>0.77939999999999998</v>
          </cell>
          <cell r="BW68">
            <v>0.77939999999999998</v>
          </cell>
          <cell r="CA68">
            <v>65</v>
          </cell>
          <cell r="CB68">
            <v>1</v>
          </cell>
          <cell r="CC68">
            <v>1</v>
          </cell>
          <cell r="CD68">
            <v>1</v>
          </cell>
          <cell r="CE68">
            <v>1</v>
          </cell>
          <cell r="CF68">
            <v>1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S68">
            <v>1</v>
          </cell>
          <cell r="CT68">
            <v>1</v>
          </cell>
          <cell r="CU68">
            <v>1</v>
          </cell>
          <cell r="CV68">
            <v>1</v>
          </cell>
          <cell r="CW68">
            <v>1</v>
          </cell>
        </row>
        <row r="69">
          <cell r="A69">
            <v>66</v>
          </cell>
          <cell r="B69">
            <v>0.77290000000000003</v>
          </cell>
          <cell r="C69">
            <v>0.77207400000000004</v>
          </cell>
          <cell r="D69">
            <v>0.77149999999999996</v>
          </cell>
          <cell r="E69">
            <v>0.77110000000000001</v>
          </cell>
          <cell r="F69">
            <v>0.7702</v>
          </cell>
          <cell r="G69">
            <v>0.77010000000000001</v>
          </cell>
          <cell r="H69">
            <v>0.76959999999999995</v>
          </cell>
          <cell r="I69">
            <v>0.77</v>
          </cell>
          <cell r="J69">
            <v>0.77059999999999995</v>
          </cell>
          <cell r="K69">
            <v>0.77080000000000004</v>
          </cell>
          <cell r="L69">
            <v>0.77149999999999996</v>
          </cell>
          <cell r="M69">
            <v>0.77170000000000005</v>
          </cell>
          <cell r="N69">
            <v>0.77170000000000005</v>
          </cell>
          <cell r="O69">
            <v>0.77170000000000005</v>
          </cell>
          <cell r="P69">
            <v>0.77170000000000005</v>
          </cell>
          <cell r="Q69">
            <v>0.77170000000000005</v>
          </cell>
          <cell r="R69">
            <v>0.77170000000000005</v>
          </cell>
          <cell r="S69">
            <v>0.77170000000000005</v>
          </cell>
          <cell r="T69">
            <v>0.77170000000000005</v>
          </cell>
          <cell r="U69">
            <v>0.77170000000000005</v>
          </cell>
          <cell r="V69">
            <v>0.77170000000000005</v>
          </cell>
          <cell r="W69">
            <v>0.77170000000000005</v>
          </cell>
          <cell r="AA69">
            <v>66</v>
          </cell>
          <cell r="AB69">
            <v>0.76200000000000001</v>
          </cell>
          <cell r="AC69">
            <v>0.76200000000000001</v>
          </cell>
          <cell r="AD69">
            <v>0.76200000000000001</v>
          </cell>
          <cell r="AE69">
            <v>0.76200000000000001</v>
          </cell>
          <cell r="AF69">
            <v>0.76200000000000001</v>
          </cell>
          <cell r="AG69">
            <v>0.76200000000000001</v>
          </cell>
          <cell r="AH69">
            <v>0.76200000000000001</v>
          </cell>
          <cell r="AI69">
            <v>0.76219999999999999</v>
          </cell>
          <cell r="AJ69">
            <v>0.76259999999999994</v>
          </cell>
          <cell r="AK69">
            <v>0.76280000000000003</v>
          </cell>
          <cell r="AL69">
            <v>0.76339999999999997</v>
          </cell>
          <cell r="AM69">
            <v>0.76370000000000005</v>
          </cell>
          <cell r="AN69">
            <v>0.76424576860986548</v>
          </cell>
          <cell r="AO69">
            <v>0.76439999999999997</v>
          </cell>
          <cell r="AP69">
            <v>0.76529999999999998</v>
          </cell>
          <cell r="AQ69">
            <v>0.76567658450184495</v>
          </cell>
          <cell r="AR69">
            <v>0.76739999999999997</v>
          </cell>
          <cell r="AS69">
            <v>0.76739999999999997</v>
          </cell>
          <cell r="AT69">
            <v>0.76739999999999997</v>
          </cell>
          <cell r="AU69">
            <v>0.76739999999999997</v>
          </cell>
          <cell r="AV69">
            <v>0.76739999999999997</v>
          </cell>
          <cell r="AW69">
            <v>0.76739999999999997</v>
          </cell>
          <cell r="BA69">
            <v>66</v>
          </cell>
          <cell r="BB69">
            <v>0.77290000000000003</v>
          </cell>
          <cell r="BC69">
            <v>0.77207400000000004</v>
          </cell>
          <cell r="BD69">
            <v>0.77149999999999996</v>
          </cell>
          <cell r="BE69">
            <v>0.77110000000000001</v>
          </cell>
          <cell r="BF69">
            <v>0.7702</v>
          </cell>
          <cell r="BG69">
            <v>0.77010000000000001</v>
          </cell>
          <cell r="BH69">
            <v>0.76959999999999995</v>
          </cell>
          <cell r="BI69">
            <v>0.77</v>
          </cell>
          <cell r="BJ69">
            <v>0.77059999999999995</v>
          </cell>
          <cell r="BK69">
            <v>0.77080000000000004</v>
          </cell>
          <cell r="BL69">
            <v>0.77149999999999996</v>
          </cell>
          <cell r="BM69">
            <v>0.77170000000000005</v>
          </cell>
          <cell r="BN69">
            <v>0.77170000000000005</v>
          </cell>
          <cell r="BO69">
            <v>0.77170000000000005</v>
          </cell>
          <cell r="BP69">
            <v>0.77170000000000005</v>
          </cell>
          <cell r="BQ69">
            <v>0.77170000000000005</v>
          </cell>
          <cell r="BR69">
            <v>0.77170000000000005</v>
          </cell>
          <cell r="BS69">
            <v>0.77170000000000005</v>
          </cell>
          <cell r="BT69">
            <v>0.77170000000000005</v>
          </cell>
          <cell r="BU69">
            <v>0.77170000000000005</v>
          </cell>
          <cell r="BV69">
            <v>0.77170000000000005</v>
          </cell>
          <cell r="BW69">
            <v>0.77170000000000005</v>
          </cell>
          <cell r="CA69">
            <v>66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</row>
        <row r="70">
          <cell r="A70">
            <v>67</v>
          </cell>
          <cell r="B70">
            <v>0.76619999999999999</v>
          </cell>
          <cell r="C70">
            <v>0.76525599999999994</v>
          </cell>
          <cell r="D70">
            <v>0.76459999999999995</v>
          </cell>
          <cell r="E70">
            <v>0.7641</v>
          </cell>
          <cell r="F70">
            <v>0.76290000000000002</v>
          </cell>
          <cell r="G70">
            <v>0.76290000000000002</v>
          </cell>
          <cell r="H70">
            <v>0.7621</v>
          </cell>
          <cell r="I70">
            <v>0.76249999999999996</v>
          </cell>
          <cell r="J70">
            <v>0.76300000000000001</v>
          </cell>
          <cell r="K70">
            <v>0.7631</v>
          </cell>
          <cell r="L70">
            <v>0.76370000000000005</v>
          </cell>
          <cell r="M70">
            <v>0.76390000000000002</v>
          </cell>
          <cell r="N70">
            <v>0.76390000000000002</v>
          </cell>
          <cell r="O70">
            <v>0.76390000000000002</v>
          </cell>
          <cell r="P70">
            <v>0.76390000000000002</v>
          </cell>
          <cell r="Q70">
            <v>0.76390000000000002</v>
          </cell>
          <cell r="R70">
            <v>0.76390000000000002</v>
          </cell>
          <cell r="S70">
            <v>0.76390000000000002</v>
          </cell>
          <cell r="T70">
            <v>0.76390000000000002</v>
          </cell>
          <cell r="U70">
            <v>0.76390000000000002</v>
          </cell>
          <cell r="V70">
            <v>0.76390000000000002</v>
          </cell>
          <cell r="W70">
            <v>0.76390000000000002</v>
          </cell>
          <cell r="AA70">
            <v>67</v>
          </cell>
          <cell r="AB70">
            <v>0.755</v>
          </cell>
          <cell r="AC70">
            <v>0.755</v>
          </cell>
          <cell r="AD70">
            <v>0.755</v>
          </cell>
          <cell r="AE70">
            <v>0.755</v>
          </cell>
          <cell r="AF70">
            <v>0.755</v>
          </cell>
          <cell r="AG70">
            <v>0.755</v>
          </cell>
          <cell r="AH70">
            <v>0.755</v>
          </cell>
          <cell r="AI70">
            <v>0.755</v>
          </cell>
          <cell r="AJ70">
            <v>0.75529999999999997</v>
          </cell>
          <cell r="AK70">
            <v>0.75539999999999996</v>
          </cell>
          <cell r="AL70">
            <v>0.75590000000000002</v>
          </cell>
          <cell r="AM70">
            <v>0.75609999999999999</v>
          </cell>
          <cell r="AN70">
            <v>0.756567801665599</v>
          </cell>
          <cell r="AO70">
            <v>0.75670000000000004</v>
          </cell>
          <cell r="AP70">
            <v>0.75749999999999995</v>
          </cell>
          <cell r="AQ70">
            <v>0.75784071931119301</v>
          </cell>
          <cell r="AR70">
            <v>0.75939999999999996</v>
          </cell>
          <cell r="AS70">
            <v>0.75939999999999996</v>
          </cell>
          <cell r="AT70">
            <v>0.75939999999999996</v>
          </cell>
          <cell r="AU70">
            <v>0.75939999999999996</v>
          </cell>
          <cell r="AV70">
            <v>0.75939999999999996</v>
          </cell>
          <cell r="AW70">
            <v>0.75939999999999996</v>
          </cell>
          <cell r="BA70">
            <v>67</v>
          </cell>
          <cell r="BB70">
            <v>0.76619999999999999</v>
          </cell>
          <cell r="BC70">
            <v>0.76525599999999994</v>
          </cell>
          <cell r="BD70">
            <v>0.76459999999999995</v>
          </cell>
          <cell r="BE70">
            <v>0.7641</v>
          </cell>
          <cell r="BF70">
            <v>0.76290000000000002</v>
          </cell>
          <cell r="BG70">
            <v>0.76290000000000002</v>
          </cell>
          <cell r="BH70">
            <v>0.7621</v>
          </cell>
          <cell r="BI70">
            <v>0.76249999999999996</v>
          </cell>
          <cell r="BJ70">
            <v>0.76300000000000001</v>
          </cell>
          <cell r="BK70">
            <v>0.7631</v>
          </cell>
          <cell r="BL70">
            <v>0.76370000000000005</v>
          </cell>
          <cell r="BM70">
            <v>0.76390000000000002</v>
          </cell>
          <cell r="BN70">
            <v>0.76390000000000002</v>
          </cell>
          <cell r="BO70">
            <v>0.76390000000000002</v>
          </cell>
          <cell r="BP70">
            <v>0.76390000000000002</v>
          </cell>
          <cell r="BQ70">
            <v>0.76390000000000002</v>
          </cell>
          <cell r="BR70">
            <v>0.76390000000000002</v>
          </cell>
          <cell r="BS70">
            <v>0.76390000000000002</v>
          </cell>
          <cell r="BT70">
            <v>0.76390000000000002</v>
          </cell>
          <cell r="BU70">
            <v>0.76390000000000002</v>
          </cell>
          <cell r="BV70">
            <v>0.76390000000000002</v>
          </cell>
          <cell r="BW70">
            <v>0.76390000000000002</v>
          </cell>
          <cell r="CA70">
            <v>67</v>
          </cell>
          <cell r="CB70">
            <v>1</v>
          </cell>
          <cell r="CC70">
            <v>1</v>
          </cell>
          <cell r="CD70">
            <v>1</v>
          </cell>
          <cell r="CE70">
            <v>1</v>
          </cell>
          <cell r="CF70">
            <v>1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S70">
            <v>1</v>
          </cell>
          <cell r="CT70">
            <v>1</v>
          </cell>
          <cell r="CU70">
            <v>1</v>
          </cell>
          <cell r="CV70">
            <v>1</v>
          </cell>
          <cell r="CW70">
            <v>1</v>
          </cell>
        </row>
        <row r="71">
          <cell r="A71">
            <v>68</v>
          </cell>
          <cell r="B71">
            <v>0.75919999999999999</v>
          </cell>
          <cell r="C71">
            <v>0.75831500000000007</v>
          </cell>
          <cell r="D71">
            <v>0.75770000000000004</v>
          </cell>
          <cell r="E71">
            <v>0.7571</v>
          </cell>
          <cell r="F71">
            <v>0.75570000000000004</v>
          </cell>
          <cell r="G71">
            <v>0.75570000000000004</v>
          </cell>
          <cell r="H71">
            <v>0.75470000000000004</v>
          </cell>
          <cell r="I71">
            <v>0.75490000000000002</v>
          </cell>
          <cell r="J71">
            <v>0.75529999999999997</v>
          </cell>
          <cell r="K71">
            <v>0.75549999999999995</v>
          </cell>
          <cell r="L71">
            <v>0.75590000000000002</v>
          </cell>
          <cell r="M71">
            <v>0.75609999999999999</v>
          </cell>
          <cell r="N71">
            <v>0.75609999999999999</v>
          </cell>
          <cell r="O71">
            <v>0.75609999999999999</v>
          </cell>
          <cell r="P71">
            <v>0.75609999999999999</v>
          </cell>
          <cell r="Q71">
            <v>0.75609999999999999</v>
          </cell>
          <cell r="R71">
            <v>0.75609999999999999</v>
          </cell>
          <cell r="S71">
            <v>0.75609999999999999</v>
          </cell>
          <cell r="T71">
            <v>0.75609999999999999</v>
          </cell>
          <cell r="U71">
            <v>0.75609999999999999</v>
          </cell>
          <cell r="V71">
            <v>0.75609999999999999</v>
          </cell>
          <cell r="W71">
            <v>0.75609999999999999</v>
          </cell>
          <cell r="AA71">
            <v>68</v>
          </cell>
          <cell r="AB71">
            <v>0.74790000000000001</v>
          </cell>
          <cell r="AC71">
            <v>0.74790000000000001</v>
          </cell>
          <cell r="AD71">
            <v>0.74790000000000001</v>
          </cell>
          <cell r="AE71">
            <v>0.74790000000000001</v>
          </cell>
          <cell r="AF71">
            <v>0.74790000000000001</v>
          </cell>
          <cell r="AG71">
            <v>0.74790000000000001</v>
          </cell>
          <cell r="AH71">
            <v>0.74790000000000001</v>
          </cell>
          <cell r="AI71">
            <v>0.74790000000000001</v>
          </cell>
          <cell r="AJ71">
            <v>0.748</v>
          </cell>
          <cell r="AK71">
            <v>0.748</v>
          </cell>
          <cell r="AL71">
            <v>0.74839999999999995</v>
          </cell>
          <cell r="AM71">
            <v>0.74860000000000004</v>
          </cell>
          <cell r="AN71">
            <v>0.74891186777706598</v>
          </cell>
          <cell r="AO71">
            <v>0.749</v>
          </cell>
          <cell r="AP71">
            <v>0.74970000000000003</v>
          </cell>
          <cell r="AQ71">
            <v>0.75000485412054119</v>
          </cell>
          <cell r="AR71">
            <v>0.75139999999999996</v>
          </cell>
          <cell r="AS71">
            <v>0.75139999999999996</v>
          </cell>
          <cell r="AT71">
            <v>0.75139999999999996</v>
          </cell>
          <cell r="AU71">
            <v>0.75139999999999996</v>
          </cell>
          <cell r="AV71">
            <v>0.75139999999999996</v>
          </cell>
          <cell r="AW71">
            <v>0.75139999999999996</v>
          </cell>
          <cell r="BA71">
            <v>68</v>
          </cell>
          <cell r="BB71">
            <v>0.75919999999999999</v>
          </cell>
          <cell r="BC71">
            <v>0.75831500000000007</v>
          </cell>
          <cell r="BD71">
            <v>0.75770000000000004</v>
          </cell>
          <cell r="BE71">
            <v>0.7571</v>
          </cell>
          <cell r="BF71">
            <v>0.75570000000000004</v>
          </cell>
          <cell r="BG71">
            <v>0.75570000000000004</v>
          </cell>
          <cell r="BH71">
            <v>0.75470000000000004</v>
          </cell>
          <cell r="BI71">
            <v>0.75490000000000002</v>
          </cell>
          <cell r="BJ71">
            <v>0.75529999999999997</v>
          </cell>
          <cell r="BK71">
            <v>0.75549999999999995</v>
          </cell>
          <cell r="BL71">
            <v>0.75590000000000002</v>
          </cell>
          <cell r="BM71">
            <v>0.75609999999999999</v>
          </cell>
          <cell r="BN71">
            <v>0.75609999999999999</v>
          </cell>
          <cell r="BO71">
            <v>0.75609999999999999</v>
          </cell>
          <cell r="BP71">
            <v>0.75609999999999999</v>
          </cell>
          <cell r="BQ71">
            <v>0.75609999999999999</v>
          </cell>
          <cell r="BR71">
            <v>0.75609999999999999</v>
          </cell>
          <cell r="BS71">
            <v>0.75609999999999999</v>
          </cell>
          <cell r="BT71">
            <v>0.75609999999999999</v>
          </cell>
          <cell r="BU71">
            <v>0.75609999999999999</v>
          </cell>
          <cell r="BV71">
            <v>0.75609999999999999</v>
          </cell>
          <cell r="BW71">
            <v>0.75609999999999999</v>
          </cell>
          <cell r="CA71">
            <v>68</v>
          </cell>
          <cell r="CB71">
            <v>1</v>
          </cell>
          <cell r="CC71">
            <v>1</v>
          </cell>
          <cell r="CD71">
            <v>1</v>
          </cell>
          <cell r="CE71">
            <v>1</v>
          </cell>
          <cell r="CF71">
            <v>1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S71">
            <v>1</v>
          </cell>
          <cell r="CT71">
            <v>1</v>
          </cell>
          <cell r="CU71">
            <v>1</v>
          </cell>
          <cell r="CV71">
            <v>1</v>
          </cell>
          <cell r="CW71">
            <v>1</v>
          </cell>
        </row>
        <row r="72">
          <cell r="A72">
            <v>69</v>
          </cell>
          <cell r="B72">
            <v>0.75149999999999995</v>
          </cell>
          <cell r="C72">
            <v>0.75067399999999995</v>
          </cell>
          <cell r="D72">
            <v>0.75009999999999999</v>
          </cell>
          <cell r="E72">
            <v>0.74950000000000006</v>
          </cell>
          <cell r="F72">
            <v>0.74819999999999998</v>
          </cell>
          <cell r="G72">
            <v>0.74819999999999998</v>
          </cell>
          <cell r="H72">
            <v>0.74709999999999999</v>
          </cell>
          <cell r="I72">
            <v>0.74739999999999995</v>
          </cell>
          <cell r="J72">
            <v>0.74770000000000003</v>
          </cell>
          <cell r="K72">
            <v>0.74780000000000002</v>
          </cell>
          <cell r="L72">
            <v>0.74819999999999998</v>
          </cell>
          <cell r="M72">
            <v>0.74829999999999997</v>
          </cell>
          <cell r="N72">
            <v>0.74829999999999997</v>
          </cell>
          <cell r="O72">
            <v>0.74829999999999997</v>
          </cell>
          <cell r="P72">
            <v>0.74829999999999997</v>
          </cell>
          <cell r="Q72">
            <v>0.74829999999999997</v>
          </cell>
          <cell r="R72">
            <v>0.74829999999999997</v>
          </cell>
          <cell r="S72">
            <v>0.74829999999999997</v>
          </cell>
          <cell r="T72">
            <v>0.74829999999999997</v>
          </cell>
          <cell r="U72">
            <v>0.74829999999999997</v>
          </cell>
          <cell r="V72">
            <v>0.74829999999999997</v>
          </cell>
          <cell r="W72">
            <v>0.74829999999999997</v>
          </cell>
          <cell r="AA72">
            <v>69</v>
          </cell>
          <cell r="AB72">
            <v>0.74019999999999997</v>
          </cell>
          <cell r="AC72">
            <v>0.74019999999999997</v>
          </cell>
          <cell r="AD72">
            <v>0.74019999999999997</v>
          </cell>
          <cell r="AE72">
            <v>0.74019999999999997</v>
          </cell>
          <cell r="AF72">
            <v>0.74019999999999997</v>
          </cell>
          <cell r="AG72">
            <v>0.74019999999999997</v>
          </cell>
          <cell r="AH72">
            <v>0.74019999999999997</v>
          </cell>
          <cell r="AI72">
            <v>0.74039999999999995</v>
          </cell>
          <cell r="AJ72">
            <v>0.74060000000000004</v>
          </cell>
          <cell r="AK72">
            <v>0.74070000000000003</v>
          </cell>
          <cell r="AL72">
            <v>0.7409</v>
          </cell>
          <cell r="AM72">
            <v>0.74099999999999999</v>
          </cell>
          <cell r="AN72">
            <v>0.74131186777706592</v>
          </cell>
          <cell r="AO72">
            <v>0.74139999999999995</v>
          </cell>
          <cell r="AP72">
            <v>0.7419</v>
          </cell>
          <cell r="AQ72">
            <v>0.74216898892988925</v>
          </cell>
          <cell r="AR72">
            <v>0.74339999999999995</v>
          </cell>
          <cell r="AS72">
            <v>0.74339999999999995</v>
          </cell>
          <cell r="AT72">
            <v>0.74339999999999995</v>
          </cell>
          <cell r="AU72">
            <v>0.74339999999999995</v>
          </cell>
          <cell r="AV72">
            <v>0.74339999999999995</v>
          </cell>
          <cell r="AW72">
            <v>0.74339999999999995</v>
          </cell>
          <cell r="BA72">
            <v>69</v>
          </cell>
          <cell r="BB72">
            <v>0.75149999999999995</v>
          </cell>
          <cell r="BC72">
            <v>0.75067399999999995</v>
          </cell>
          <cell r="BD72">
            <v>0.75009999999999999</v>
          </cell>
          <cell r="BE72">
            <v>0.74950000000000006</v>
          </cell>
          <cell r="BF72">
            <v>0.74819999999999998</v>
          </cell>
          <cell r="BG72">
            <v>0.74819999999999998</v>
          </cell>
          <cell r="BH72">
            <v>0.74709999999999999</v>
          </cell>
          <cell r="BI72">
            <v>0.74739999999999995</v>
          </cell>
          <cell r="BJ72">
            <v>0.74770000000000003</v>
          </cell>
          <cell r="BK72">
            <v>0.74780000000000002</v>
          </cell>
          <cell r="BL72">
            <v>0.74819999999999998</v>
          </cell>
          <cell r="BM72">
            <v>0.74829999999999997</v>
          </cell>
          <cell r="BN72">
            <v>0.74829999999999997</v>
          </cell>
          <cell r="BO72">
            <v>0.74829999999999997</v>
          </cell>
          <cell r="BP72">
            <v>0.74829999999999997</v>
          </cell>
          <cell r="BQ72">
            <v>0.74829999999999997</v>
          </cell>
          <cell r="BR72">
            <v>0.74829999999999997</v>
          </cell>
          <cell r="BS72">
            <v>0.74829999999999997</v>
          </cell>
          <cell r="BT72">
            <v>0.74829999999999997</v>
          </cell>
          <cell r="BU72">
            <v>0.74829999999999997</v>
          </cell>
          <cell r="BV72">
            <v>0.74829999999999997</v>
          </cell>
          <cell r="BW72">
            <v>0.74829999999999997</v>
          </cell>
          <cell r="CA72">
            <v>69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S72">
            <v>1</v>
          </cell>
          <cell r="CT72">
            <v>1</v>
          </cell>
          <cell r="CU72">
            <v>1</v>
          </cell>
          <cell r="CV72">
            <v>1</v>
          </cell>
          <cell r="CW72">
            <v>1</v>
          </cell>
        </row>
        <row r="73">
          <cell r="A73">
            <v>70</v>
          </cell>
          <cell r="B73">
            <v>0.74329999999999996</v>
          </cell>
          <cell r="C73">
            <v>0.74247399999999997</v>
          </cell>
          <cell r="D73">
            <v>0.7419</v>
          </cell>
          <cell r="E73">
            <v>0.74119999999999997</v>
          </cell>
          <cell r="F73">
            <v>0.74009999999999998</v>
          </cell>
          <cell r="G73">
            <v>0.74009999999999998</v>
          </cell>
          <cell r="H73">
            <v>0.73909999999999998</v>
          </cell>
          <cell r="I73">
            <v>0.73950000000000005</v>
          </cell>
          <cell r="J73">
            <v>0.7399</v>
          </cell>
          <cell r="K73">
            <v>0.74009999999999998</v>
          </cell>
          <cell r="L73">
            <v>0.74039999999999995</v>
          </cell>
          <cell r="M73">
            <v>0.74050000000000005</v>
          </cell>
          <cell r="N73">
            <v>0.74050000000000005</v>
          </cell>
          <cell r="O73">
            <v>0.74050000000000005</v>
          </cell>
          <cell r="P73">
            <v>0.74050000000000005</v>
          </cell>
          <cell r="Q73">
            <v>0.74050000000000005</v>
          </cell>
          <cell r="R73">
            <v>0.74050000000000005</v>
          </cell>
          <cell r="S73">
            <v>0.74050000000000005</v>
          </cell>
          <cell r="T73">
            <v>0.74050000000000005</v>
          </cell>
          <cell r="U73">
            <v>0.74050000000000005</v>
          </cell>
          <cell r="V73">
            <v>0.74050000000000005</v>
          </cell>
          <cell r="W73">
            <v>0.74050000000000005</v>
          </cell>
          <cell r="AA73">
            <v>70</v>
          </cell>
          <cell r="AB73">
            <v>0.7319</v>
          </cell>
          <cell r="AC73">
            <v>0.7319</v>
          </cell>
          <cell r="AD73">
            <v>0.7319</v>
          </cell>
          <cell r="AE73">
            <v>0.7319</v>
          </cell>
          <cell r="AF73">
            <v>0.7319</v>
          </cell>
          <cell r="AG73">
            <v>0.7319</v>
          </cell>
          <cell r="AH73">
            <v>0.7319</v>
          </cell>
          <cell r="AI73">
            <v>0.73219999999999996</v>
          </cell>
          <cell r="AJ73">
            <v>0.73270000000000002</v>
          </cell>
          <cell r="AK73">
            <v>0.7329</v>
          </cell>
          <cell r="AL73">
            <v>0.73329999999999995</v>
          </cell>
          <cell r="AM73">
            <v>0.73340000000000005</v>
          </cell>
          <cell r="AN73">
            <v>0.73363390083279956</v>
          </cell>
          <cell r="AO73">
            <v>0.73370000000000002</v>
          </cell>
          <cell r="AP73">
            <v>0.73419999999999996</v>
          </cell>
          <cell r="AQ73">
            <v>0.7343972585485854</v>
          </cell>
          <cell r="AR73">
            <v>0.73529999999999995</v>
          </cell>
          <cell r="AS73">
            <v>0.73529999999999995</v>
          </cell>
          <cell r="AT73">
            <v>0.73529999999999995</v>
          </cell>
          <cell r="AU73">
            <v>0.73529999999999995</v>
          </cell>
          <cell r="AV73">
            <v>0.73529999999999995</v>
          </cell>
          <cell r="AW73">
            <v>0.73529999999999995</v>
          </cell>
          <cell r="BA73">
            <v>70</v>
          </cell>
          <cell r="BB73">
            <v>0.74329999999999996</v>
          </cell>
          <cell r="BC73">
            <v>0.74247399999999997</v>
          </cell>
          <cell r="BD73">
            <v>0.7419</v>
          </cell>
          <cell r="BE73">
            <v>0.74119999999999997</v>
          </cell>
          <cell r="BF73">
            <v>0.74009999999999998</v>
          </cell>
          <cell r="BG73">
            <v>0.74009999999999998</v>
          </cell>
          <cell r="BH73">
            <v>0.73909999999999998</v>
          </cell>
          <cell r="BI73">
            <v>0.73950000000000005</v>
          </cell>
          <cell r="BJ73">
            <v>0.7399</v>
          </cell>
          <cell r="BK73">
            <v>0.74009999999999998</v>
          </cell>
          <cell r="BL73">
            <v>0.74039999999999995</v>
          </cell>
          <cell r="BM73">
            <v>0.74050000000000005</v>
          </cell>
          <cell r="BN73">
            <v>0.74050000000000005</v>
          </cell>
          <cell r="BO73">
            <v>0.74050000000000005</v>
          </cell>
          <cell r="BP73">
            <v>0.74050000000000005</v>
          </cell>
          <cell r="BQ73">
            <v>0.74050000000000005</v>
          </cell>
          <cell r="BR73">
            <v>0.74050000000000005</v>
          </cell>
          <cell r="BS73">
            <v>0.74050000000000005</v>
          </cell>
          <cell r="BT73">
            <v>0.74050000000000005</v>
          </cell>
          <cell r="BU73">
            <v>0.74050000000000005</v>
          </cell>
          <cell r="BV73">
            <v>0.74050000000000005</v>
          </cell>
          <cell r="BW73">
            <v>0.74050000000000005</v>
          </cell>
          <cell r="CA73">
            <v>70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S73">
            <v>1</v>
          </cell>
          <cell r="CT73">
            <v>1</v>
          </cell>
          <cell r="CU73">
            <v>1</v>
          </cell>
          <cell r="CV73">
            <v>1</v>
          </cell>
          <cell r="CW73">
            <v>1</v>
          </cell>
        </row>
        <row r="74">
          <cell r="A74">
            <v>71</v>
          </cell>
          <cell r="B74">
            <v>0.73440000000000005</v>
          </cell>
          <cell r="C74">
            <v>0.73363299999999998</v>
          </cell>
          <cell r="D74">
            <v>0.73309999999999997</v>
          </cell>
          <cell r="E74">
            <v>0.73229999999999995</v>
          </cell>
          <cell r="F74">
            <v>0.73140000000000005</v>
          </cell>
          <cell r="G74">
            <v>0.73140000000000005</v>
          </cell>
          <cell r="H74">
            <v>0.73050000000000004</v>
          </cell>
          <cell r="I74">
            <v>0.73099999999999998</v>
          </cell>
          <cell r="J74">
            <v>0.73150000000000004</v>
          </cell>
          <cell r="K74">
            <v>0.73170000000000002</v>
          </cell>
          <cell r="L74">
            <v>0.73219999999999996</v>
          </cell>
          <cell r="M74">
            <v>0.73240000000000005</v>
          </cell>
          <cell r="N74">
            <v>0.73240000000000005</v>
          </cell>
          <cell r="O74">
            <v>0.73240000000000005</v>
          </cell>
          <cell r="P74">
            <v>0.73240000000000005</v>
          </cell>
          <cell r="Q74">
            <v>0.73240000000000005</v>
          </cell>
          <cell r="R74">
            <v>0.73240000000000005</v>
          </cell>
          <cell r="S74">
            <v>0.73240000000000005</v>
          </cell>
          <cell r="T74">
            <v>0.73240000000000005</v>
          </cell>
          <cell r="U74">
            <v>0.73240000000000005</v>
          </cell>
          <cell r="V74">
            <v>0.73240000000000005</v>
          </cell>
          <cell r="W74">
            <v>0.73240000000000005</v>
          </cell>
          <cell r="AA74">
            <v>71</v>
          </cell>
          <cell r="AB74">
            <v>0.72299999999999998</v>
          </cell>
          <cell r="AC74">
            <v>0.72299999999999998</v>
          </cell>
          <cell r="AD74">
            <v>0.72299999999999998</v>
          </cell>
          <cell r="AE74">
            <v>0.72299999999999998</v>
          </cell>
          <cell r="AF74">
            <v>0.72299999999999998</v>
          </cell>
          <cell r="AG74">
            <v>0.72299999999999998</v>
          </cell>
          <cell r="AH74">
            <v>0.72299999999999998</v>
          </cell>
          <cell r="AI74">
            <v>0.72350000000000003</v>
          </cell>
          <cell r="AJ74">
            <v>0.72409999999999997</v>
          </cell>
          <cell r="AK74">
            <v>0.72450000000000003</v>
          </cell>
          <cell r="AL74">
            <v>0.72519999999999996</v>
          </cell>
          <cell r="AM74">
            <v>0.72529999999999994</v>
          </cell>
          <cell r="AN74">
            <v>0.72561186777706599</v>
          </cell>
          <cell r="AO74">
            <v>0.72570000000000001</v>
          </cell>
          <cell r="AP74">
            <v>0.72619999999999996</v>
          </cell>
          <cell r="AQ74">
            <v>0.72637932595325949</v>
          </cell>
          <cell r="AR74">
            <v>0.72719999999999996</v>
          </cell>
          <cell r="AS74">
            <v>0.72719999999999996</v>
          </cell>
          <cell r="AT74">
            <v>0.72719999999999996</v>
          </cell>
          <cell r="AU74">
            <v>0.72719999999999996</v>
          </cell>
          <cell r="AV74">
            <v>0.72719999999999996</v>
          </cell>
          <cell r="AW74">
            <v>0.72719999999999996</v>
          </cell>
          <cell r="BA74">
            <v>71</v>
          </cell>
          <cell r="BB74">
            <v>0.73440000000000005</v>
          </cell>
          <cell r="BC74">
            <v>0.73363299999999998</v>
          </cell>
          <cell r="BD74">
            <v>0.73309999999999997</v>
          </cell>
          <cell r="BE74">
            <v>0.73229999999999995</v>
          </cell>
          <cell r="BF74">
            <v>0.73140000000000005</v>
          </cell>
          <cell r="BG74">
            <v>0.73140000000000005</v>
          </cell>
          <cell r="BH74">
            <v>0.73050000000000004</v>
          </cell>
          <cell r="BI74">
            <v>0.73099999999999998</v>
          </cell>
          <cell r="BJ74">
            <v>0.73150000000000004</v>
          </cell>
          <cell r="BK74">
            <v>0.73170000000000002</v>
          </cell>
          <cell r="BL74">
            <v>0.73219999999999996</v>
          </cell>
          <cell r="BM74">
            <v>0.73240000000000005</v>
          </cell>
          <cell r="BN74">
            <v>0.73240000000000005</v>
          </cell>
          <cell r="BO74">
            <v>0.73240000000000005</v>
          </cell>
          <cell r="BP74">
            <v>0.73240000000000005</v>
          </cell>
          <cell r="BQ74">
            <v>0.73240000000000005</v>
          </cell>
          <cell r="BR74">
            <v>0.73240000000000005</v>
          </cell>
          <cell r="BS74">
            <v>0.73240000000000005</v>
          </cell>
          <cell r="BT74">
            <v>0.73240000000000005</v>
          </cell>
          <cell r="BU74">
            <v>0.73240000000000005</v>
          </cell>
          <cell r="BV74">
            <v>0.73240000000000005</v>
          </cell>
          <cell r="BW74">
            <v>0.73240000000000005</v>
          </cell>
          <cell r="CA74">
            <v>71</v>
          </cell>
          <cell r="CB74">
            <v>1</v>
          </cell>
          <cell r="CC74">
            <v>1</v>
          </cell>
          <cell r="CD74">
            <v>1</v>
          </cell>
          <cell r="CE74">
            <v>1</v>
          </cell>
          <cell r="CF74">
            <v>1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S74">
            <v>1</v>
          </cell>
          <cell r="CT74">
            <v>1</v>
          </cell>
          <cell r="CU74">
            <v>1</v>
          </cell>
          <cell r="CV74">
            <v>1</v>
          </cell>
          <cell r="CW74">
            <v>1</v>
          </cell>
        </row>
        <row r="75">
          <cell r="A75">
            <v>72</v>
          </cell>
          <cell r="B75">
            <v>0.72489999999999999</v>
          </cell>
          <cell r="C75">
            <v>0.72419199999999995</v>
          </cell>
          <cell r="D75">
            <v>0.72370000000000001</v>
          </cell>
          <cell r="E75">
            <v>0.7228</v>
          </cell>
          <cell r="F75">
            <v>0.72199999999999998</v>
          </cell>
          <cell r="G75">
            <v>0.72199999999999998</v>
          </cell>
          <cell r="H75">
            <v>0.72109999999999996</v>
          </cell>
          <cell r="I75">
            <v>0.7218</v>
          </cell>
          <cell r="J75">
            <v>0.72240000000000004</v>
          </cell>
          <cell r="K75">
            <v>0.72270000000000001</v>
          </cell>
          <cell r="L75">
            <v>0.72340000000000004</v>
          </cell>
          <cell r="M75">
            <v>0.72360000000000002</v>
          </cell>
          <cell r="N75">
            <v>0.72360000000000002</v>
          </cell>
          <cell r="O75">
            <v>0.72360000000000002</v>
          </cell>
          <cell r="P75">
            <v>0.72360000000000002</v>
          </cell>
          <cell r="Q75">
            <v>0.72360000000000002</v>
          </cell>
          <cell r="R75">
            <v>0.72360000000000002</v>
          </cell>
          <cell r="S75">
            <v>0.72360000000000002</v>
          </cell>
          <cell r="T75">
            <v>0.72360000000000002</v>
          </cell>
          <cell r="U75">
            <v>0.72360000000000002</v>
          </cell>
          <cell r="V75">
            <v>0.72360000000000002</v>
          </cell>
          <cell r="W75">
            <v>0.72360000000000002</v>
          </cell>
          <cell r="AA75">
            <v>72</v>
          </cell>
          <cell r="AB75">
            <v>0.71340000000000003</v>
          </cell>
          <cell r="AC75">
            <v>0.71340000000000003</v>
          </cell>
          <cell r="AD75">
            <v>0.71340000000000003</v>
          </cell>
          <cell r="AE75">
            <v>0.71340000000000003</v>
          </cell>
          <cell r="AF75">
            <v>0.71340000000000003</v>
          </cell>
          <cell r="AG75">
            <v>0.71340000000000003</v>
          </cell>
          <cell r="AH75">
            <v>0.71340000000000003</v>
          </cell>
          <cell r="AI75">
            <v>0.71399999999999997</v>
          </cell>
          <cell r="AJ75">
            <v>0.71489999999999998</v>
          </cell>
          <cell r="AK75">
            <v>0.71540000000000004</v>
          </cell>
          <cell r="AL75">
            <v>0.71640000000000004</v>
          </cell>
          <cell r="AM75">
            <v>0.71660000000000001</v>
          </cell>
          <cell r="AN75">
            <v>0.71691186777706595</v>
          </cell>
          <cell r="AO75">
            <v>0.71699999999999997</v>
          </cell>
          <cell r="AP75">
            <v>0.71760000000000002</v>
          </cell>
          <cell r="AQ75">
            <v>0.71776139335793365</v>
          </cell>
          <cell r="AR75">
            <v>0.71850000000000003</v>
          </cell>
          <cell r="AS75">
            <v>0.71850000000000003</v>
          </cell>
          <cell r="AT75">
            <v>0.71850000000000003</v>
          </cell>
          <cell r="AU75">
            <v>0.71850000000000003</v>
          </cell>
          <cell r="AV75">
            <v>0.71850000000000003</v>
          </cell>
          <cell r="AW75">
            <v>0.71850000000000003</v>
          </cell>
          <cell r="BA75">
            <v>72</v>
          </cell>
          <cell r="BB75">
            <v>0.72489999999999999</v>
          </cell>
          <cell r="BC75">
            <v>0.72419199999999995</v>
          </cell>
          <cell r="BD75">
            <v>0.72370000000000001</v>
          </cell>
          <cell r="BE75">
            <v>0.7228</v>
          </cell>
          <cell r="BF75">
            <v>0.72199999999999998</v>
          </cell>
          <cell r="BG75">
            <v>0.72199999999999998</v>
          </cell>
          <cell r="BH75">
            <v>0.72109999999999996</v>
          </cell>
          <cell r="BI75">
            <v>0.7218</v>
          </cell>
          <cell r="BJ75">
            <v>0.72240000000000004</v>
          </cell>
          <cell r="BK75">
            <v>0.72270000000000001</v>
          </cell>
          <cell r="BL75">
            <v>0.72340000000000004</v>
          </cell>
          <cell r="BM75">
            <v>0.72360000000000002</v>
          </cell>
          <cell r="BN75">
            <v>0.72360000000000002</v>
          </cell>
          <cell r="BO75">
            <v>0.72360000000000002</v>
          </cell>
          <cell r="BP75">
            <v>0.72360000000000002</v>
          </cell>
          <cell r="BQ75">
            <v>0.72360000000000002</v>
          </cell>
          <cell r="BR75">
            <v>0.72360000000000002</v>
          </cell>
          <cell r="BS75">
            <v>0.72360000000000002</v>
          </cell>
          <cell r="BT75">
            <v>0.72360000000000002</v>
          </cell>
          <cell r="BU75">
            <v>0.72360000000000002</v>
          </cell>
          <cell r="BV75">
            <v>0.72360000000000002</v>
          </cell>
          <cell r="BW75">
            <v>0.72360000000000002</v>
          </cell>
          <cell r="CA75">
            <v>72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S75">
            <v>1</v>
          </cell>
          <cell r="CT75">
            <v>1</v>
          </cell>
          <cell r="CU75">
            <v>1</v>
          </cell>
          <cell r="CV75">
            <v>1</v>
          </cell>
          <cell r="CW75">
            <v>1</v>
          </cell>
        </row>
        <row r="76">
          <cell r="A76">
            <v>73</v>
          </cell>
          <cell r="B76">
            <v>0.7147</v>
          </cell>
          <cell r="C76">
            <v>0.71405099999999999</v>
          </cell>
          <cell r="D76">
            <v>0.71360000000000001</v>
          </cell>
          <cell r="E76">
            <v>0.71260000000000001</v>
          </cell>
          <cell r="F76">
            <v>0.71189999999999998</v>
          </cell>
          <cell r="G76">
            <v>0.71189999999999998</v>
          </cell>
          <cell r="H76">
            <v>0.71120000000000005</v>
          </cell>
          <cell r="I76">
            <v>0.71189999999999998</v>
          </cell>
          <cell r="J76">
            <v>0.7127</v>
          </cell>
          <cell r="K76">
            <v>0.71299999999999997</v>
          </cell>
          <cell r="L76">
            <v>0.71379999999999999</v>
          </cell>
          <cell r="M76">
            <v>0.71399999999999997</v>
          </cell>
          <cell r="N76">
            <v>0.71399999999999997</v>
          </cell>
          <cell r="O76">
            <v>0.71399999999999997</v>
          </cell>
          <cell r="P76">
            <v>0.71399999999999997</v>
          </cell>
          <cell r="Q76">
            <v>0.71399999999999997</v>
          </cell>
          <cell r="R76">
            <v>0.71399999999999997</v>
          </cell>
          <cell r="S76">
            <v>0.71399999999999997</v>
          </cell>
          <cell r="T76">
            <v>0.71399999999999997</v>
          </cell>
          <cell r="U76">
            <v>0.71399999999999997</v>
          </cell>
          <cell r="V76">
            <v>0.71399999999999997</v>
          </cell>
          <cell r="W76">
            <v>0.71399999999999997</v>
          </cell>
          <cell r="AA76">
            <v>73</v>
          </cell>
          <cell r="AB76">
            <v>0.70309999999999995</v>
          </cell>
          <cell r="AC76">
            <v>0.70309999999999995</v>
          </cell>
          <cell r="AD76">
            <v>0.70309999999999995</v>
          </cell>
          <cell r="AE76">
            <v>0.70309999999999995</v>
          </cell>
          <cell r="AF76">
            <v>0.70309999999999995</v>
          </cell>
          <cell r="AG76">
            <v>0.70309999999999995</v>
          </cell>
          <cell r="AH76">
            <v>0.70309999999999995</v>
          </cell>
          <cell r="AI76">
            <v>0.70389999999999997</v>
          </cell>
          <cell r="AJ76">
            <v>0.70499999999999996</v>
          </cell>
          <cell r="AK76">
            <v>0.7056</v>
          </cell>
          <cell r="AL76">
            <v>0.70689999999999997</v>
          </cell>
          <cell r="AM76">
            <v>0.70709999999999995</v>
          </cell>
          <cell r="AN76">
            <v>0.70748983472133242</v>
          </cell>
          <cell r="AO76">
            <v>0.70760000000000001</v>
          </cell>
          <cell r="AP76">
            <v>0.70820000000000005</v>
          </cell>
          <cell r="AQ76">
            <v>0.70836139335793358</v>
          </cell>
          <cell r="AR76">
            <v>0.70909999999999995</v>
          </cell>
          <cell r="AS76">
            <v>0.70909999999999995</v>
          </cell>
          <cell r="AT76">
            <v>0.70909999999999995</v>
          </cell>
          <cell r="AU76">
            <v>0.70909999999999995</v>
          </cell>
          <cell r="AV76">
            <v>0.70909999999999995</v>
          </cell>
          <cell r="AW76">
            <v>0.70909999999999995</v>
          </cell>
          <cell r="BA76">
            <v>73</v>
          </cell>
          <cell r="BB76">
            <v>0.7147</v>
          </cell>
          <cell r="BC76">
            <v>0.71405099999999999</v>
          </cell>
          <cell r="BD76">
            <v>0.71360000000000001</v>
          </cell>
          <cell r="BE76">
            <v>0.71260000000000001</v>
          </cell>
          <cell r="BF76">
            <v>0.71189999999999998</v>
          </cell>
          <cell r="BG76">
            <v>0.71189999999999998</v>
          </cell>
          <cell r="BH76">
            <v>0.71120000000000005</v>
          </cell>
          <cell r="BI76">
            <v>0.71189999999999998</v>
          </cell>
          <cell r="BJ76">
            <v>0.7127</v>
          </cell>
          <cell r="BK76">
            <v>0.71299999999999997</v>
          </cell>
          <cell r="BL76">
            <v>0.71379999999999999</v>
          </cell>
          <cell r="BM76">
            <v>0.71399999999999997</v>
          </cell>
          <cell r="BN76">
            <v>0.71399999999999997</v>
          </cell>
          <cell r="BO76">
            <v>0.71399999999999997</v>
          </cell>
          <cell r="BP76">
            <v>0.71399999999999997</v>
          </cell>
          <cell r="BQ76">
            <v>0.71399999999999997</v>
          </cell>
          <cell r="BR76">
            <v>0.71399999999999997</v>
          </cell>
          <cell r="BS76">
            <v>0.71399999999999997</v>
          </cell>
          <cell r="BT76">
            <v>0.71399999999999997</v>
          </cell>
          <cell r="BU76">
            <v>0.71399999999999997</v>
          </cell>
          <cell r="BV76">
            <v>0.71399999999999997</v>
          </cell>
          <cell r="BW76">
            <v>0.71399999999999997</v>
          </cell>
          <cell r="CA76">
            <v>73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</row>
        <row r="77">
          <cell r="A77">
            <v>74</v>
          </cell>
          <cell r="B77">
            <v>0.70399999999999996</v>
          </cell>
          <cell r="C77">
            <v>0.70329199999999992</v>
          </cell>
          <cell r="D77">
            <v>0.70279999999999998</v>
          </cell>
          <cell r="E77">
            <v>0.70179999999999998</v>
          </cell>
          <cell r="F77">
            <v>0.70120000000000005</v>
          </cell>
          <cell r="G77">
            <v>0.70120000000000005</v>
          </cell>
          <cell r="H77">
            <v>0.70050000000000001</v>
          </cell>
          <cell r="I77">
            <v>0.70130000000000003</v>
          </cell>
          <cell r="J77">
            <v>0.70220000000000005</v>
          </cell>
          <cell r="K77">
            <v>0.7026</v>
          </cell>
          <cell r="L77">
            <v>0.70350000000000001</v>
          </cell>
          <cell r="M77">
            <v>0.70379999999999998</v>
          </cell>
          <cell r="N77">
            <v>0.70379999999999998</v>
          </cell>
          <cell r="O77">
            <v>0.70379999999999998</v>
          </cell>
          <cell r="P77">
            <v>0.70379999999999998</v>
          </cell>
          <cell r="Q77">
            <v>0.70379999999999998</v>
          </cell>
          <cell r="R77">
            <v>0.70379999999999998</v>
          </cell>
          <cell r="S77">
            <v>0.70379999999999998</v>
          </cell>
          <cell r="T77">
            <v>0.70379999999999998</v>
          </cell>
          <cell r="U77">
            <v>0.70379999999999998</v>
          </cell>
          <cell r="V77">
            <v>0.70379999999999998</v>
          </cell>
          <cell r="W77">
            <v>0.70379999999999998</v>
          </cell>
          <cell r="AA77">
            <v>74</v>
          </cell>
          <cell r="AB77">
            <v>0.69230000000000003</v>
          </cell>
          <cell r="AC77">
            <v>0.69230000000000003</v>
          </cell>
          <cell r="AD77">
            <v>0.69230000000000003</v>
          </cell>
          <cell r="AE77">
            <v>0.69230000000000003</v>
          </cell>
          <cell r="AF77">
            <v>0.69230000000000003</v>
          </cell>
          <cell r="AG77">
            <v>0.69230000000000003</v>
          </cell>
          <cell r="AH77">
            <v>0.69230000000000003</v>
          </cell>
          <cell r="AI77">
            <v>0.69320000000000004</v>
          </cell>
          <cell r="AJ77">
            <v>0.69440000000000002</v>
          </cell>
          <cell r="AK77">
            <v>0.69510000000000005</v>
          </cell>
          <cell r="AL77">
            <v>0.69669999999999999</v>
          </cell>
          <cell r="AM77">
            <v>0.69689999999999996</v>
          </cell>
          <cell r="AN77">
            <v>0.69736780166559897</v>
          </cell>
          <cell r="AO77">
            <v>0.69750000000000001</v>
          </cell>
          <cell r="AP77">
            <v>0.69820000000000004</v>
          </cell>
          <cell r="AQ77">
            <v>0.69834346076260767</v>
          </cell>
          <cell r="AR77">
            <v>0.69899999999999995</v>
          </cell>
          <cell r="AS77">
            <v>0.69899999999999995</v>
          </cell>
          <cell r="AT77">
            <v>0.69899999999999995</v>
          </cell>
          <cell r="AU77">
            <v>0.69899999999999995</v>
          </cell>
          <cell r="AV77">
            <v>0.69899999999999995</v>
          </cell>
          <cell r="AW77">
            <v>0.69899999999999995</v>
          </cell>
          <cell r="BA77">
            <v>74</v>
          </cell>
          <cell r="BB77">
            <v>0.70399999999999996</v>
          </cell>
          <cell r="BC77">
            <v>0.70329199999999992</v>
          </cell>
          <cell r="BD77">
            <v>0.70279999999999998</v>
          </cell>
          <cell r="BE77">
            <v>0.70179999999999998</v>
          </cell>
          <cell r="BF77">
            <v>0.70120000000000005</v>
          </cell>
          <cell r="BG77">
            <v>0.70120000000000005</v>
          </cell>
          <cell r="BH77">
            <v>0.70050000000000001</v>
          </cell>
          <cell r="BI77">
            <v>0.70130000000000003</v>
          </cell>
          <cell r="BJ77">
            <v>0.70220000000000005</v>
          </cell>
          <cell r="BK77">
            <v>0.7026</v>
          </cell>
          <cell r="BL77">
            <v>0.70350000000000001</v>
          </cell>
          <cell r="BM77">
            <v>0.70379999999999998</v>
          </cell>
          <cell r="BN77">
            <v>0.70379999999999998</v>
          </cell>
          <cell r="BO77">
            <v>0.70379999999999998</v>
          </cell>
          <cell r="BP77">
            <v>0.70379999999999998</v>
          </cell>
          <cell r="BQ77">
            <v>0.70379999999999998</v>
          </cell>
          <cell r="BR77">
            <v>0.70379999999999998</v>
          </cell>
          <cell r="BS77">
            <v>0.70379999999999998</v>
          </cell>
          <cell r="BT77">
            <v>0.70379999999999998</v>
          </cell>
          <cell r="BU77">
            <v>0.70379999999999998</v>
          </cell>
          <cell r="BV77">
            <v>0.70379999999999998</v>
          </cell>
          <cell r="BW77">
            <v>0.70379999999999998</v>
          </cell>
          <cell r="CA77">
            <v>74</v>
          </cell>
          <cell r="CB77">
            <v>1</v>
          </cell>
          <cell r="CC77">
            <v>1</v>
          </cell>
          <cell r="CD77">
            <v>1</v>
          </cell>
          <cell r="CE77">
            <v>1</v>
          </cell>
          <cell r="CF77">
            <v>1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S77">
            <v>1</v>
          </cell>
          <cell r="CT77">
            <v>1</v>
          </cell>
          <cell r="CU77">
            <v>1</v>
          </cell>
          <cell r="CV77">
            <v>1</v>
          </cell>
          <cell r="CW77">
            <v>1</v>
          </cell>
        </row>
        <row r="78">
          <cell r="A78">
            <v>75</v>
          </cell>
          <cell r="B78">
            <v>0.69259999999999999</v>
          </cell>
          <cell r="C78">
            <v>0.69195099999999998</v>
          </cell>
          <cell r="D78">
            <v>0.6915</v>
          </cell>
          <cell r="E78">
            <v>0.69030000000000002</v>
          </cell>
          <cell r="F78">
            <v>0.68989999999999996</v>
          </cell>
          <cell r="G78">
            <v>0.68989999999999996</v>
          </cell>
          <cell r="H78">
            <v>0.68920000000000003</v>
          </cell>
          <cell r="I78">
            <v>0.69010000000000005</v>
          </cell>
          <cell r="J78">
            <v>0.69110000000000005</v>
          </cell>
          <cell r="K78">
            <v>0.6915</v>
          </cell>
          <cell r="L78">
            <v>0.69259999999999999</v>
          </cell>
          <cell r="M78">
            <v>0.69289999999999996</v>
          </cell>
          <cell r="N78">
            <v>0.69289999999999996</v>
          </cell>
          <cell r="O78">
            <v>0.69289999999999996</v>
          </cell>
          <cell r="P78">
            <v>0.69289999999999996</v>
          </cell>
          <cell r="Q78">
            <v>0.69289999999999996</v>
          </cell>
          <cell r="R78">
            <v>0.69289999999999996</v>
          </cell>
          <cell r="S78">
            <v>0.69289999999999996</v>
          </cell>
          <cell r="T78">
            <v>0.69289999999999996</v>
          </cell>
          <cell r="U78">
            <v>0.69289999999999996</v>
          </cell>
          <cell r="V78">
            <v>0.69289999999999996</v>
          </cell>
          <cell r="W78">
            <v>0.69289999999999996</v>
          </cell>
          <cell r="AA78">
            <v>75</v>
          </cell>
          <cell r="AB78">
            <v>0.68079999999999996</v>
          </cell>
          <cell r="AC78">
            <v>0.68079999999999996</v>
          </cell>
          <cell r="AD78">
            <v>0.68079999999999996</v>
          </cell>
          <cell r="AE78">
            <v>0.68079999999999996</v>
          </cell>
          <cell r="AF78">
            <v>0.68079999999999996</v>
          </cell>
          <cell r="AG78">
            <v>0.68079999999999996</v>
          </cell>
          <cell r="AH78">
            <v>0.68079999999999996</v>
          </cell>
          <cell r="AI78">
            <v>0.68179999999999996</v>
          </cell>
          <cell r="AJ78">
            <v>0.68320000000000003</v>
          </cell>
          <cell r="AK78">
            <v>0.68400000000000005</v>
          </cell>
          <cell r="AL78">
            <v>0.68579999999999997</v>
          </cell>
          <cell r="AM78">
            <v>0.68600000000000005</v>
          </cell>
          <cell r="AN78">
            <v>0.68654576860986549</v>
          </cell>
          <cell r="AO78">
            <v>0.68669999999999998</v>
          </cell>
          <cell r="AP78">
            <v>0.68740000000000001</v>
          </cell>
          <cell r="AQ78">
            <v>0.68754346076260764</v>
          </cell>
          <cell r="AR78">
            <v>0.68820000000000003</v>
          </cell>
          <cell r="AS78">
            <v>0.68820000000000003</v>
          </cell>
          <cell r="AT78">
            <v>0.68820000000000003</v>
          </cell>
          <cell r="AU78">
            <v>0.68820000000000003</v>
          </cell>
          <cell r="AV78">
            <v>0.68820000000000003</v>
          </cell>
          <cell r="AW78">
            <v>0.68820000000000003</v>
          </cell>
          <cell r="BA78">
            <v>75</v>
          </cell>
          <cell r="BB78">
            <v>0.69259999999999999</v>
          </cell>
          <cell r="BC78">
            <v>0.69195099999999998</v>
          </cell>
          <cell r="BD78">
            <v>0.6915</v>
          </cell>
          <cell r="BE78">
            <v>0.69030000000000002</v>
          </cell>
          <cell r="BF78">
            <v>0.68989999999999996</v>
          </cell>
          <cell r="BG78">
            <v>0.68989999999999996</v>
          </cell>
          <cell r="BH78">
            <v>0.68920000000000003</v>
          </cell>
          <cell r="BI78">
            <v>0.69010000000000005</v>
          </cell>
          <cell r="BJ78">
            <v>0.69110000000000005</v>
          </cell>
          <cell r="BK78">
            <v>0.6915</v>
          </cell>
          <cell r="BL78">
            <v>0.69259999999999999</v>
          </cell>
          <cell r="BM78">
            <v>0.69289999999999996</v>
          </cell>
          <cell r="BN78">
            <v>0.69289999999999996</v>
          </cell>
          <cell r="BO78">
            <v>0.69289999999999996</v>
          </cell>
          <cell r="BP78">
            <v>0.69289999999999996</v>
          </cell>
          <cell r="BQ78">
            <v>0.69289999999999996</v>
          </cell>
          <cell r="BR78">
            <v>0.69289999999999996</v>
          </cell>
          <cell r="BS78">
            <v>0.69289999999999996</v>
          </cell>
          <cell r="BT78">
            <v>0.69289999999999996</v>
          </cell>
          <cell r="BU78">
            <v>0.69289999999999996</v>
          </cell>
          <cell r="BV78">
            <v>0.69289999999999996</v>
          </cell>
          <cell r="BW78">
            <v>0.69289999999999996</v>
          </cell>
          <cell r="CA78">
            <v>75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</row>
        <row r="79">
          <cell r="A79">
            <v>76</v>
          </cell>
          <cell r="B79">
            <v>0.68059999999999998</v>
          </cell>
          <cell r="C79">
            <v>0.67995099999999997</v>
          </cell>
          <cell r="D79">
            <v>0.67949999999999999</v>
          </cell>
          <cell r="E79">
            <v>0.67820000000000003</v>
          </cell>
          <cell r="F79">
            <v>0.67789999999999995</v>
          </cell>
          <cell r="G79">
            <v>0.67789999999999995</v>
          </cell>
          <cell r="H79">
            <v>0.67720000000000002</v>
          </cell>
          <cell r="I79">
            <v>0.67820000000000003</v>
          </cell>
          <cell r="J79">
            <v>0.67930000000000001</v>
          </cell>
          <cell r="K79">
            <v>0.67969999999999997</v>
          </cell>
          <cell r="L79">
            <v>0.68089999999999995</v>
          </cell>
          <cell r="M79">
            <v>0.68130000000000002</v>
          </cell>
          <cell r="N79">
            <v>0.68130000000000002</v>
          </cell>
          <cell r="O79">
            <v>0.68130000000000002</v>
          </cell>
          <cell r="P79">
            <v>0.68130000000000002</v>
          </cell>
          <cell r="Q79">
            <v>0.68130000000000002</v>
          </cell>
          <cell r="R79">
            <v>0.68130000000000002</v>
          </cell>
          <cell r="S79">
            <v>0.68130000000000002</v>
          </cell>
          <cell r="T79">
            <v>0.68130000000000002</v>
          </cell>
          <cell r="U79">
            <v>0.68130000000000002</v>
          </cell>
          <cell r="V79">
            <v>0.68130000000000002</v>
          </cell>
          <cell r="W79">
            <v>0.68130000000000002</v>
          </cell>
          <cell r="AA79">
            <v>76</v>
          </cell>
          <cell r="AB79">
            <v>0.66869999999999996</v>
          </cell>
          <cell r="AC79">
            <v>0.66869999999999996</v>
          </cell>
          <cell r="AD79">
            <v>0.66869999999999996</v>
          </cell>
          <cell r="AE79">
            <v>0.66869999999999996</v>
          </cell>
          <cell r="AF79">
            <v>0.66869999999999996</v>
          </cell>
          <cell r="AG79">
            <v>0.66869999999999996</v>
          </cell>
          <cell r="AH79">
            <v>0.66869999999999996</v>
          </cell>
          <cell r="AI79">
            <v>0.66979999999999995</v>
          </cell>
          <cell r="AJ79">
            <v>0.67130000000000001</v>
          </cell>
          <cell r="AK79">
            <v>0.67220000000000002</v>
          </cell>
          <cell r="AL79">
            <v>0.67420000000000002</v>
          </cell>
          <cell r="AM79">
            <v>0.6744</v>
          </cell>
          <cell r="AN79">
            <v>0.67494576860986555</v>
          </cell>
          <cell r="AO79">
            <v>0.67510000000000003</v>
          </cell>
          <cell r="AP79">
            <v>0.67600000000000005</v>
          </cell>
          <cell r="AQ79">
            <v>0.67610759557195577</v>
          </cell>
          <cell r="AR79">
            <v>0.67659999999999998</v>
          </cell>
          <cell r="AS79">
            <v>0.67659999999999998</v>
          </cell>
          <cell r="AT79">
            <v>0.67659999999999998</v>
          </cell>
          <cell r="AU79">
            <v>0.67659999999999998</v>
          </cell>
          <cell r="AV79">
            <v>0.67659999999999998</v>
          </cell>
          <cell r="AW79">
            <v>0.67659999999999998</v>
          </cell>
          <cell r="BA79">
            <v>76</v>
          </cell>
          <cell r="BB79">
            <v>0.68059999999999998</v>
          </cell>
          <cell r="BC79">
            <v>0.67995099999999997</v>
          </cell>
          <cell r="BD79">
            <v>0.67949999999999999</v>
          </cell>
          <cell r="BE79">
            <v>0.67820000000000003</v>
          </cell>
          <cell r="BF79">
            <v>0.67789999999999995</v>
          </cell>
          <cell r="BG79">
            <v>0.67789999999999995</v>
          </cell>
          <cell r="BH79">
            <v>0.67720000000000002</v>
          </cell>
          <cell r="BI79">
            <v>0.67820000000000003</v>
          </cell>
          <cell r="BJ79">
            <v>0.67930000000000001</v>
          </cell>
          <cell r="BK79">
            <v>0.67969999999999997</v>
          </cell>
          <cell r="BL79">
            <v>0.68089999999999995</v>
          </cell>
          <cell r="BM79">
            <v>0.68130000000000002</v>
          </cell>
          <cell r="BN79">
            <v>0.68130000000000002</v>
          </cell>
          <cell r="BO79">
            <v>0.68130000000000002</v>
          </cell>
          <cell r="BP79">
            <v>0.68130000000000002</v>
          </cell>
          <cell r="BQ79">
            <v>0.68130000000000002</v>
          </cell>
          <cell r="BR79">
            <v>0.68130000000000002</v>
          </cell>
          <cell r="BS79">
            <v>0.68130000000000002</v>
          </cell>
          <cell r="BT79">
            <v>0.68130000000000002</v>
          </cell>
          <cell r="BU79">
            <v>0.68130000000000002</v>
          </cell>
          <cell r="BV79">
            <v>0.68130000000000002</v>
          </cell>
          <cell r="BW79">
            <v>0.68130000000000002</v>
          </cell>
          <cell r="CA79">
            <v>76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</row>
        <row r="80">
          <cell r="A80">
            <v>77</v>
          </cell>
          <cell r="B80">
            <v>0.66800000000000004</v>
          </cell>
          <cell r="C80">
            <v>0.667292</v>
          </cell>
          <cell r="D80">
            <v>0.66679999999999995</v>
          </cell>
          <cell r="E80">
            <v>0.66549999999999998</v>
          </cell>
          <cell r="F80">
            <v>0.6653</v>
          </cell>
          <cell r="G80">
            <v>0.6653</v>
          </cell>
          <cell r="H80">
            <v>0.66459999999999997</v>
          </cell>
          <cell r="I80">
            <v>0.66559999999999997</v>
          </cell>
          <cell r="J80">
            <v>0.66679999999999995</v>
          </cell>
          <cell r="K80">
            <v>0.6673</v>
          </cell>
          <cell r="L80">
            <v>0.66859999999999997</v>
          </cell>
          <cell r="M80">
            <v>0.66890000000000005</v>
          </cell>
          <cell r="N80">
            <v>0.66890000000000005</v>
          </cell>
          <cell r="O80">
            <v>0.66890000000000005</v>
          </cell>
          <cell r="P80">
            <v>0.66890000000000005</v>
          </cell>
          <cell r="Q80">
            <v>0.66890000000000005</v>
          </cell>
          <cell r="R80">
            <v>0.66890000000000005</v>
          </cell>
          <cell r="S80">
            <v>0.66890000000000005</v>
          </cell>
          <cell r="T80">
            <v>0.66890000000000005</v>
          </cell>
          <cell r="U80">
            <v>0.66890000000000005</v>
          </cell>
          <cell r="V80">
            <v>0.66890000000000005</v>
          </cell>
          <cell r="W80">
            <v>0.66890000000000005</v>
          </cell>
          <cell r="AA80">
            <v>77</v>
          </cell>
          <cell r="AB80">
            <v>0.65590000000000004</v>
          </cell>
          <cell r="AC80">
            <v>0.65590000000000004</v>
          </cell>
          <cell r="AD80">
            <v>0.65590000000000004</v>
          </cell>
          <cell r="AE80">
            <v>0.65590000000000004</v>
          </cell>
          <cell r="AF80">
            <v>0.65590000000000004</v>
          </cell>
          <cell r="AG80">
            <v>0.65590000000000004</v>
          </cell>
          <cell r="AH80">
            <v>0.65590000000000004</v>
          </cell>
          <cell r="AI80">
            <v>0.65710000000000002</v>
          </cell>
          <cell r="AJ80">
            <v>0.65880000000000005</v>
          </cell>
          <cell r="AK80">
            <v>0.65969999999999995</v>
          </cell>
          <cell r="AL80">
            <v>0.66190000000000004</v>
          </cell>
          <cell r="AM80">
            <v>0.66220000000000001</v>
          </cell>
          <cell r="AN80">
            <v>0.66274576860986556</v>
          </cell>
          <cell r="AO80">
            <v>0.66290000000000004</v>
          </cell>
          <cell r="AP80">
            <v>0.66379999999999995</v>
          </cell>
          <cell r="AQ80">
            <v>0.66390759557195567</v>
          </cell>
          <cell r="AR80">
            <v>0.66439999999999999</v>
          </cell>
          <cell r="AS80">
            <v>0.66439999999999999</v>
          </cell>
          <cell r="AT80">
            <v>0.66439999999999999</v>
          </cell>
          <cell r="AU80">
            <v>0.66439999999999999</v>
          </cell>
          <cell r="AV80">
            <v>0.66439999999999999</v>
          </cell>
          <cell r="AW80">
            <v>0.66439999999999999</v>
          </cell>
          <cell r="BA80">
            <v>77</v>
          </cell>
          <cell r="BB80">
            <v>0.66800000000000004</v>
          </cell>
          <cell r="BC80">
            <v>0.667292</v>
          </cell>
          <cell r="BD80">
            <v>0.66679999999999995</v>
          </cell>
          <cell r="BE80">
            <v>0.66549999999999998</v>
          </cell>
          <cell r="BF80">
            <v>0.6653</v>
          </cell>
          <cell r="BG80">
            <v>0.6653</v>
          </cell>
          <cell r="BH80">
            <v>0.66459999999999997</v>
          </cell>
          <cell r="BI80">
            <v>0.66559999999999997</v>
          </cell>
          <cell r="BJ80">
            <v>0.66679999999999995</v>
          </cell>
          <cell r="BK80">
            <v>0.6673</v>
          </cell>
          <cell r="BL80">
            <v>0.66859999999999997</v>
          </cell>
          <cell r="BM80">
            <v>0.66890000000000005</v>
          </cell>
          <cell r="BN80">
            <v>0.66890000000000005</v>
          </cell>
          <cell r="BO80">
            <v>0.66890000000000005</v>
          </cell>
          <cell r="BP80">
            <v>0.66890000000000005</v>
          </cell>
          <cell r="BQ80">
            <v>0.66890000000000005</v>
          </cell>
          <cell r="BR80">
            <v>0.66890000000000005</v>
          </cell>
          <cell r="BS80">
            <v>0.66890000000000005</v>
          </cell>
          <cell r="BT80">
            <v>0.66890000000000005</v>
          </cell>
          <cell r="BU80">
            <v>0.66890000000000005</v>
          </cell>
          <cell r="BV80">
            <v>0.66890000000000005</v>
          </cell>
          <cell r="BW80">
            <v>0.66890000000000005</v>
          </cell>
          <cell r="CA80">
            <v>77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</row>
        <row r="81">
          <cell r="A81">
            <v>78</v>
          </cell>
          <cell r="B81">
            <v>0.65469999999999995</v>
          </cell>
          <cell r="C81">
            <v>0.65399199999999991</v>
          </cell>
          <cell r="D81">
            <v>0.65349999999999997</v>
          </cell>
          <cell r="E81">
            <v>0.65210000000000001</v>
          </cell>
          <cell r="F81">
            <v>0.65200000000000002</v>
          </cell>
          <cell r="G81">
            <v>0.65200000000000002</v>
          </cell>
          <cell r="H81">
            <v>0.65129999999999999</v>
          </cell>
          <cell r="I81">
            <v>0.65239999999999998</v>
          </cell>
          <cell r="J81">
            <v>0.65369999999999995</v>
          </cell>
          <cell r="K81">
            <v>0.6542</v>
          </cell>
          <cell r="L81">
            <v>0.65549999999999997</v>
          </cell>
          <cell r="M81">
            <v>0.65590000000000004</v>
          </cell>
          <cell r="N81">
            <v>0.65590000000000004</v>
          </cell>
          <cell r="O81">
            <v>0.65590000000000004</v>
          </cell>
          <cell r="P81">
            <v>0.65590000000000004</v>
          </cell>
          <cell r="Q81">
            <v>0.65590000000000004</v>
          </cell>
          <cell r="R81">
            <v>0.65590000000000004</v>
          </cell>
          <cell r="S81">
            <v>0.65590000000000004</v>
          </cell>
          <cell r="T81">
            <v>0.65590000000000004</v>
          </cell>
          <cell r="U81">
            <v>0.65590000000000004</v>
          </cell>
          <cell r="V81">
            <v>0.65590000000000004</v>
          </cell>
          <cell r="W81">
            <v>0.65590000000000004</v>
          </cell>
          <cell r="AA81">
            <v>78</v>
          </cell>
          <cell r="AB81">
            <v>0.64249999999999996</v>
          </cell>
          <cell r="AC81">
            <v>0.64249999999999996</v>
          </cell>
          <cell r="AD81">
            <v>0.64249999999999996</v>
          </cell>
          <cell r="AE81">
            <v>0.64249999999999996</v>
          </cell>
          <cell r="AF81">
            <v>0.64249999999999996</v>
          </cell>
          <cell r="AG81">
            <v>0.64249999999999996</v>
          </cell>
          <cell r="AH81">
            <v>0.64249999999999996</v>
          </cell>
          <cell r="AI81">
            <v>0.64380000000000004</v>
          </cell>
          <cell r="AJ81">
            <v>0.64559999999999995</v>
          </cell>
          <cell r="AK81">
            <v>0.64659999999999995</v>
          </cell>
          <cell r="AL81">
            <v>0.64890000000000003</v>
          </cell>
          <cell r="AM81">
            <v>0.6492</v>
          </cell>
          <cell r="AN81">
            <v>0.64982373555413198</v>
          </cell>
          <cell r="AO81">
            <v>0.65</v>
          </cell>
          <cell r="AP81">
            <v>0.65100000000000002</v>
          </cell>
          <cell r="AQ81">
            <v>0.65108966297662973</v>
          </cell>
          <cell r="AR81">
            <v>0.65149999999999997</v>
          </cell>
          <cell r="AS81">
            <v>0.65149999999999997</v>
          </cell>
          <cell r="AT81">
            <v>0.65149999999999997</v>
          </cell>
          <cell r="AU81">
            <v>0.65149999999999997</v>
          </cell>
          <cell r="AV81">
            <v>0.65149999999999997</v>
          </cell>
          <cell r="AW81">
            <v>0.65149999999999997</v>
          </cell>
          <cell r="BA81">
            <v>78</v>
          </cell>
          <cell r="BB81">
            <v>0.65469999999999995</v>
          </cell>
          <cell r="BC81">
            <v>0.65399199999999991</v>
          </cell>
          <cell r="BD81">
            <v>0.65349999999999997</v>
          </cell>
          <cell r="BE81">
            <v>0.65210000000000001</v>
          </cell>
          <cell r="BF81">
            <v>0.65200000000000002</v>
          </cell>
          <cell r="BG81">
            <v>0.65200000000000002</v>
          </cell>
          <cell r="BH81">
            <v>0.65129999999999999</v>
          </cell>
          <cell r="BI81">
            <v>0.65239999999999998</v>
          </cell>
          <cell r="BJ81">
            <v>0.65369999999999995</v>
          </cell>
          <cell r="BK81">
            <v>0.6542</v>
          </cell>
          <cell r="BL81">
            <v>0.65549999999999997</v>
          </cell>
          <cell r="BM81">
            <v>0.65590000000000004</v>
          </cell>
          <cell r="BN81">
            <v>0.65590000000000004</v>
          </cell>
          <cell r="BO81">
            <v>0.65590000000000004</v>
          </cell>
          <cell r="BP81">
            <v>0.65590000000000004</v>
          </cell>
          <cell r="BQ81">
            <v>0.65590000000000004</v>
          </cell>
          <cell r="BR81">
            <v>0.65590000000000004</v>
          </cell>
          <cell r="BS81">
            <v>0.65590000000000004</v>
          </cell>
          <cell r="BT81">
            <v>0.65590000000000004</v>
          </cell>
          <cell r="BU81">
            <v>0.65590000000000004</v>
          </cell>
          <cell r="BV81">
            <v>0.65590000000000004</v>
          </cell>
          <cell r="BW81">
            <v>0.65590000000000004</v>
          </cell>
          <cell r="CA81">
            <v>78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S81">
            <v>1</v>
          </cell>
          <cell r="CT81">
            <v>1</v>
          </cell>
          <cell r="CU81">
            <v>1</v>
          </cell>
          <cell r="CV81">
            <v>1</v>
          </cell>
          <cell r="CW81">
            <v>1</v>
          </cell>
        </row>
        <row r="82">
          <cell r="A82">
            <v>79</v>
          </cell>
          <cell r="B82">
            <v>0.64080000000000004</v>
          </cell>
          <cell r="C82">
            <v>0.64009199999999999</v>
          </cell>
          <cell r="D82">
            <v>0.63959999999999995</v>
          </cell>
          <cell r="E82">
            <v>0.6381</v>
          </cell>
          <cell r="F82">
            <v>0.63800000000000001</v>
          </cell>
          <cell r="G82">
            <v>0.63800000000000001</v>
          </cell>
          <cell r="H82">
            <v>0.63739999999999997</v>
          </cell>
          <cell r="I82">
            <v>0.63849999999999996</v>
          </cell>
          <cell r="J82">
            <v>0.63980000000000004</v>
          </cell>
          <cell r="K82">
            <v>0.64029999999999998</v>
          </cell>
          <cell r="L82">
            <v>0.64180000000000004</v>
          </cell>
          <cell r="M82">
            <v>0.64219999999999999</v>
          </cell>
          <cell r="N82">
            <v>0.64219999999999999</v>
          </cell>
          <cell r="O82">
            <v>0.64219999999999999</v>
          </cell>
          <cell r="P82">
            <v>0.64219999999999999</v>
          </cell>
          <cell r="Q82">
            <v>0.64219999999999999</v>
          </cell>
          <cell r="R82">
            <v>0.64219999999999999</v>
          </cell>
          <cell r="S82">
            <v>0.64219999999999999</v>
          </cell>
          <cell r="T82">
            <v>0.64219999999999999</v>
          </cell>
          <cell r="U82">
            <v>0.64219999999999999</v>
          </cell>
          <cell r="V82">
            <v>0.64219999999999999</v>
          </cell>
          <cell r="W82">
            <v>0.64219999999999999</v>
          </cell>
          <cell r="AA82">
            <v>79</v>
          </cell>
          <cell r="AB82">
            <v>0.62849999999999995</v>
          </cell>
          <cell r="AC82">
            <v>0.62849999999999995</v>
          </cell>
          <cell r="AD82">
            <v>0.62849999999999995</v>
          </cell>
          <cell r="AE82">
            <v>0.62849999999999995</v>
          </cell>
          <cell r="AF82">
            <v>0.62849999999999995</v>
          </cell>
          <cell r="AG82">
            <v>0.62849999999999995</v>
          </cell>
          <cell r="AH82">
            <v>0.62849999999999995</v>
          </cell>
          <cell r="AI82">
            <v>0.62990000000000002</v>
          </cell>
          <cell r="AJ82">
            <v>0.63170000000000004</v>
          </cell>
          <cell r="AK82">
            <v>0.63280000000000003</v>
          </cell>
          <cell r="AL82">
            <v>0.63529999999999998</v>
          </cell>
          <cell r="AM82">
            <v>0.63560000000000005</v>
          </cell>
          <cell r="AN82">
            <v>0.63622373555413192</v>
          </cell>
          <cell r="AO82">
            <v>0.63639999999999997</v>
          </cell>
          <cell r="AP82">
            <v>0.63739999999999997</v>
          </cell>
          <cell r="AQ82">
            <v>0.63748966297662979</v>
          </cell>
          <cell r="AR82">
            <v>0.63790000000000002</v>
          </cell>
          <cell r="AS82">
            <v>0.63790000000000002</v>
          </cell>
          <cell r="AT82">
            <v>0.63790000000000002</v>
          </cell>
          <cell r="AU82">
            <v>0.63790000000000002</v>
          </cell>
          <cell r="AV82">
            <v>0.63790000000000002</v>
          </cell>
          <cell r="AW82">
            <v>0.63790000000000002</v>
          </cell>
          <cell r="BA82">
            <v>79</v>
          </cell>
          <cell r="BB82">
            <v>0.64080000000000004</v>
          </cell>
          <cell r="BC82">
            <v>0.64009199999999999</v>
          </cell>
          <cell r="BD82">
            <v>0.63959999999999995</v>
          </cell>
          <cell r="BE82">
            <v>0.6381</v>
          </cell>
          <cell r="BF82">
            <v>0.63800000000000001</v>
          </cell>
          <cell r="BG82">
            <v>0.63800000000000001</v>
          </cell>
          <cell r="BH82">
            <v>0.63739999999999997</v>
          </cell>
          <cell r="BI82">
            <v>0.63849999999999996</v>
          </cell>
          <cell r="BJ82">
            <v>0.63980000000000004</v>
          </cell>
          <cell r="BK82">
            <v>0.64029999999999998</v>
          </cell>
          <cell r="BL82">
            <v>0.64180000000000004</v>
          </cell>
          <cell r="BM82">
            <v>0.64219999999999999</v>
          </cell>
          <cell r="BN82">
            <v>0.64219999999999999</v>
          </cell>
          <cell r="BO82">
            <v>0.64219999999999999</v>
          </cell>
          <cell r="BP82">
            <v>0.64219999999999999</v>
          </cell>
          <cell r="BQ82">
            <v>0.64219999999999999</v>
          </cell>
          <cell r="BR82">
            <v>0.64219999999999999</v>
          </cell>
          <cell r="BS82">
            <v>0.64219999999999999</v>
          </cell>
          <cell r="BT82">
            <v>0.64219999999999999</v>
          </cell>
          <cell r="BU82">
            <v>0.64219999999999999</v>
          </cell>
          <cell r="BV82">
            <v>0.64219999999999999</v>
          </cell>
          <cell r="BW82">
            <v>0.64219999999999999</v>
          </cell>
          <cell r="CA82">
            <v>79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</row>
        <row r="83">
          <cell r="A83">
            <v>80</v>
          </cell>
          <cell r="B83">
            <v>0.62629999999999997</v>
          </cell>
          <cell r="C83">
            <v>0.62553300000000001</v>
          </cell>
          <cell r="D83">
            <v>0.625</v>
          </cell>
          <cell r="E83">
            <v>0.62350000000000005</v>
          </cell>
          <cell r="F83">
            <v>0.62350000000000005</v>
          </cell>
          <cell r="G83">
            <v>0.62350000000000005</v>
          </cell>
          <cell r="H83">
            <v>0.62280000000000002</v>
          </cell>
          <cell r="I83">
            <v>0.62390000000000001</v>
          </cell>
          <cell r="J83">
            <v>0.62529999999999997</v>
          </cell>
          <cell r="K83">
            <v>0.62580000000000002</v>
          </cell>
          <cell r="L83">
            <v>0.62729999999999997</v>
          </cell>
          <cell r="M83">
            <v>0.62770000000000004</v>
          </cell>
          <cell r="N83">
            <v>0.62770000000000004</v>
          </cell>
          <cell r="O83">
            <v>0.62770000000000004</v>
          </cell>
          <cell r="P83">
            <v>0.62770000000000004</v>
          </cell>
          <cell r="Q83">
            <v>0.62770000000000004</v>
          </cell>
          <cell r="R83">
            <v>0.62770000000000004</v>
          </cell>
          <cell r="S83">
            <v>0.62770000000000004</v>
          </cell>
          <cell r="T83">
            <v>0.62770000000000004</v>
          </cell>
          <cell r="U83">
            <v>0.62770000000000004</v>
          </cell>
          <cell r="V83">
            <v>0.62770000000000004</v>
          </cell>
          <cell r="W83">
            <v>0.62770000000000004</v>
          </cell>
          <cell r="AA83">
            <v>80</v>
          </cell>
          <cell r="AB83">
            <v>0.61380000000000001</v>
          </cell>
          <cell r="AC83">
            <v>0.61380000000000001</v>
          </cell>
          <cell r="AD83">
            <v>0.61380000000000001</v>
          </cell>
          <cell r="AE83">
            <v>0.61380000000000001</v>
          </cell>
          <cell r="AF83">
            <v>0.61380000000000001</v>
          </cell>
          <cell r="AG83">
            <v>0.61380000000000001</v>
          </cell>
          <cell r="AH83">
            <v>0.61380000000000001</v>
          </cell>
          <cell r="AI83">
            <v>0.61519999999999997</v>
          </cell>
          <cell r="AJ83">
            <v>0.61719999999999997</v>
          </cell>
          <cell r="AK83">
            <v>0.61829999999999996</v>
          </cell>
          <cell r="AL83">
            <v>0.62090000000000001</v>
          </cell>
          <cell r="AM83">
            <v>0.62119999999999997</v>
          </cell>
          <cell r="AN83">
            <v>0.62190170249839849</v>
          </cell>
          <cell r="AO83">
            <v>0.62209999999999999</v>
          </cell>
          <cell r="AP83">
            <v>0.62309999999999999</v>
          </cell>
          <cell r="AQ83">
            <v>0.62318966297662981</v>
          </cell>
          <cell r="AR83">
            <v>0.62360000000000004</v>
          </cell>
          <cell r="AS83">
            <v>0.62360000000000004</v>
          </cell>
          <cell r="AT83">
            <v>0.62360000000000004</v>
          </cell>
          <cell r="AU83">
            <v>0.62360000000000004</v>
          </cell>
          <cell r="AV83">
            <v>0.62360000000000004</v>
          </cell>
          <cell r="AW83">
            <v>0.62360000000000004</v>
          </cell>
          <cell r="BA83">
            <v>80</v>
          </cell>
          <cell r="BB83">
            <v>0.62629999999999997</v>
          </cell>
          <cell r="BC83">
            <v>0.62553300000000001</v>
          </cell>
          <cell r="BD83">
            <v>0.625</v>
          </cell>
          <cell r="BE83">
            <v>0.62350000000000005</v>
          </cell>
          <cell r="BF83">
            <v>0.62350000000000005</v>
          </cell>
          <cell r="BG83">
            <v>0.62350000000000005</v>
          </cell>
          <cell r="BH83">
            <v>0.62280000000000002</v>
          </cell>
          <cell r="BI83">
            <v>0.62390000000000001</v>
          </cell>
          <cell r="BJ83">
            <v>0.62529999999999997</v>
          </cell>
          <cell r="BK83">
            <v>0.62580000000000002</v>
          </cell>
          <cell r="BL83">
            <v>0.62729999999999997</v>
          </cell>
          <cell r="BM83">
            <v>0.62770000000000004</v>
          </cell>
          <cell r="BN83">
            <v>0.62770000000000004</v>
          </cell>
          <cell r="BO83">
            <v>0.62770000000000004</v>
          </cell>
          <cell r="BP83">
            <v>0.62770000000000004</v>
          </cell>
          <cell r="BQ83">
            <v>0.62770000000000004</v>
          </cell>
          <cell r="BR83">
            <v>0.62770000000000004</v>
          </cell>
          <cell r="BS83">
            <v>0.62770000000000004</v>
          </cell>
          <cell r="BT83">
            <v>0.62770000000000004</v>
          </cell>
          <cell r="BU83">
            <v>0.62770000000000004</v>
          </cell>
          <cell r="BV83">
            <v>0.62770000000000004</v>
          </cell>
          <cell r="BW83">
            <v>0.62770000000000004</v>
          </cell>
          <cell r="CA83">
            <v>80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</row>
        <row r="84">
          <cell r="A84">
            <v>81</v>
          </cell>
          <cell r="B84">
            <v>0.61119999999999997</v>
          </cell>
          <cell r="C84">
            <v>0.61037399999999997</v>
          </cell>
          <cell r="D84">
            <v>0.60980000000000001</v>
          </cell>
          <cell r="E84">
            <v>0.60819999999999996</v>
          </cell>
          <cell r="F84">
            <v>0.60819999999999996</v>
          </cell>
          <cell r="G84">
            <v>0.60819999999999996</v>
          </cell>
          <cell r="H84">
            <v>0.60750000000000004</v>
          </cell>
          <cell r="I84">
            <v>0.60870000000000002</v>
          </cell>
          <cell r="J84">
            <v>0.61009999999999998</v>
          </cell>
          <cell r="K84">
            <v>0.61060000000000003</v>
          </cell>
          <cell r="L84">
            <v>0.61219999999999997</v>
          </cell>
          <cell r="M84">
            <v>0.61260000000000003</v>
          </cell>
          <cell r="N84">
            <v>0.61260000000000003</v>
          </cell>
          <cell r="O84">
            <v>0.61260000000000003</v>
          </cell>
          <cell r="P84">
            <v>0.61260000000000003</v>
          </cell>
          <cell r="Q84">
            <v>0.61260000000000003</v>
          </cell>
          <cell r="R84">
            <v>0.61260000000000003</v>
          </cell>
          <cell r="S84">
            <v>0.61260000000000003</v>
          </cell>
          <cell r="T84">
            <v>0.61260000000000003</v>
          </cell>
          <cell r="U84">
            <v>0.61260000000000003</v>
          </cell>
          <cell r="V84">
            <v>0.61260000000000003</v>
          </cell>
          <cell r="W84">
            <v>0.61260000000000003</v>
          </cell>
          <cell r="AA84">
            <v>81</v>
          </cell>
          <cell r="AB84">
            <v>0.59850000000000003</v>
          </cell>
          <cell r="AC84">
            <v>0.59850000000000003</v>
          </cell>
          <cell r="AD84">
            <v>0.59850000000000003</v>
          </cell>
          <cell r="AE84">
            <v>0.59850000000000003</v>
          </cell>
          <cell r="AF84">
            <v>0.59850000000000003</v>
          </cell>
          <cell r="AG84">
            <v>0.59850000000000003</v>
          </cell>
          <cell r="AH84">
            <v>0.59850000000000003</v>
          </cell>
          <cell r="AI84">
            <v>0.6</v>
          </cell>
          <cell r="AJ84">
            <v>0.60199999999999998</v>
          </cell>
          <cell r="AK84">
            <v>0.60319999999999996</v>
          </cell>
          <cell r="AL84">
            <v>0.60589999999999999</v>
          </cell>
          <cell r="AM84">
            <v>0.60619999999999996</v>
          </cell>
          <cell r="AN84">
            <v>0.60690170249839848</v>
          </cell>
          <cell r="AO84">
            <v>0.60709999999999997</v>
          </cell>
          <cell r="AP84">
            <v>0.60819999999999996</v>
          </cell>
          <cell r="AQ84">
            <v>0.60825379778597788</v>
          </cell>
          <cell r="AR84">
            <v>0.60850000000000004</v>
          </cell>
          <cell r="AS84">
            <v>0.60850000000000004</v>
          </cell>
          <cell r="AT84">
            <v>0.60850000000000004</v>
          </cell>
          <cell r="AU84">
            <v>0.60850000000000004</v>
          </cell>
          <cell r="AV84">
            <v>0.60850000000000004</v>
          </cell>
          <cell r="AW84">
            <v>0.60850000000000004</v>
          </cell>
          <cell r="BA84">
            <v>81</v>
          </cell>
          <cell r="BB84">
            <v>0.61119999999999997</v>
          </cell>
          <cell r="BC84">
            <v>0.61037399999999997</v>
          </cell>
          <cell r="BD84">
            <v>0.60980000000000001</v>
          </cell>
          <cell r="BE84">
            <v>0.60819999999999996</v>
          </cell>
          <cell r="BF84">
            <v>0.60819999999999996</v>
          </cell>
          <cell r="BG84">
            <v>0.60819999999999996</v>
          </cell>
          <cell r="BH84">
            <v>0.60750000000000004</v>
          </cell>
          <cell r="BI84">
            <v>0.60870000000000002</v>
          </cell>
          <cell r="BJ84">
            <v>0.61009999999999998</v>
          </cell>
          <cell r="BK84">
            <v>0.61060000000000003</v>
          </cell>
          <cell r="BL84">
            <v>0.61219999999999997</v>
          </cell>
          <cell r="BM84">
            <v>0.61260000000000003</v>
          </cell>
          <cell r="BN84">
            <v>0.61260000000000003</v>
          </cell>
          <cell r="BO84">
            <v>0.61260000000000003</v>
          </cell>
          <cell r="BP84">
            <v>0.61260000000000003</v>
          </cell>
          <cell r="BQ84">
            <v>0.61260000000000003</v>
          </cell>
          <cell r="BR84">
            <v>0.61260000000000003</v>
          </cell>
          <cell r="BS84">
            <v>0.61260000000000003</v>
          </cell>
          <cell r="BT84">
            <v>0.61260000000000003</v>
          </cell>
          <cell r="BU84">
            <v>0.61260000000000003</v>
          </cell>
          <cell r="BV84">
            <v>0.61260000000000003</v>
          </cell>
          <cell r="BW84">
            <v>0.61260000000000003</v>
          </cell>
          <cell r="CA84">
            <v>81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</row>
        <row r="85">
          <cell r="A85">
            <v>82</v>
          </cell>
          <cell r="B85">
            <v>0.59550000000000003</v>
          </cell>
          <cell r="C85">
            <v>0.594615</v>
          </cell>
          <cell r="D85">
            <v>0.59399999999999997</v>
          </cell>
          <cell r="E85">
            <v>0.59230000000000005</v>
          </cell>
          <cell r="F85">
            <v>0.59230000000000005</v>
          </cell>
          <cell r="G85">
            <v>0.59240000000000004</v>
          </cell>
          <cell r="H85">
            <v>0.59160000000000001</v>
          </cell>
          <cell r="I85">
            <v>0.59279999999999999</v>
          </cell>
          <cell r="J85">
            <v>0.59419999999999995</v>
          </cell>
          <cell r="K85">
            <v>0.59470000000000001</v>
          </cell>
          <cell r="L85">
            <v>0.59630000000000005</v>
          </cell>
          <cell r="M85">
            <v>0.5968</v>
          </cell>
          <cell r="N85">
            <v>0.5968</v>
          </cell>
          <cell r="O85">
            <v>0.5968</v>
          </cell>
          <cell r="P85">
            <v>0.5968</v>
          </cell>
          <cell r="Q85">
            <v>0.5968</v>
          </cell>
          <cell r="R85">
            <v>0.5968</v>
          </cell>
          <cell r="S85">
            <v>0.5968</v>
          </cell>
          <cell r="T85">
            <v>0.5968</v>
          </cell>
          <cell r="U85">
            <v>0.5968</v>
          </cell>
          <cell r="V85">
            <v>0.5968</v>
          </cell>
          <cell r="W85">
            <v>0.5968</v>
          </cell>
          <cell r="AA85">
            <v>82</v>
          </cell>
          <cell r="AB85">
            <v>0.58250000000000002</v>
          </cell>
          <cell r="AC85">
            <v>0.58250000000000002</v>
          </cell>
          <cell r="AD85">
            <v>0.58250000000000002</v>
          </cell>
          <cell r="AE85">
            <v>0.58250000000000002</v>
          </cell>
          <cell r="AF85">
            <v>0.58250000000000002</v>
          </cell>
          <cell r="AG85">
            <v>0.58250000000000002</v>
          </cell>
          <cell r="AH85">
            <v>0.58250000000000002</v>
          </cell>
          <cell r="AI85">
            <v>0.58409999999999995</v>
          </cell>
          <cell r="AJ85">
            <v>0.58609999999999995</v>
          </cell>
          <cell r="AK85">
            <v>0.58740000000000003</v>
          </cell>
          <cell r="AL85">
            <v>0.59009999999999996</v>
          </cell>
          <cell r="AM85">
            <v>0.59050000000000002</v>
          </cell>
          <cell r="AN85">
            <v>0.59120170249839854</v>
          </cell>
          <cell r="AO85">
            <v>0.59140000000000004</v>
          </cell>
          <cell r="AP85">
            <v>0.59250000000000003</v>
          </cell>
          <cell r="AQ85">
            <v>0.59255379778597783</v>
          </cell>
          <cell r="AR85">
            <v>0.59279999999999999</v>
          </cell>
          <cell r="AS85">
            <v>0.59279999999999999</v>
          </cell>
          <cell r="AT85">
            <v>0.59279999999999999</v>
          </cell>
          <cell r="AU85">
            <v>0.59279999999999999</v>
          </cell>
          <cell r="AV85">
            <v>0.59279999999999999</v>
          </cell>
          <cell r="AW85">
            <v>0.59279999999999999</v>
          </cell>
          <cell r="BA85">
            <v>82</v>
          </cell>
          <cell r="BB85">
            <v>0.59550000000000003</v>
          </cell>
          <cell r="BC85">
            <v>0.594615</v>
          </cell>
          <cell r="BD85">
            <v>0.59399999999999997</v>
          </cell>
          <cell r="BE85">
            <v>0.59230000000000005</v>
          </cell>
          <cell r="BF85">
            <v>0.59230000000000005</v>
          </cell>
          <cell r="BG85">
            <v>0.59240000000000004</v>
          </cell>
          <cell r="BH85">
            <v>0.59160000000000001</v>
          </cell>
          <cell r="BI85">
            <v>0.59279999999999999</v>
          </cell>
          <cell r="BJ85">
            <v>0.59419999999999995</v>
          </cell>
          <cell r="BK85">
            <v>0.59470000000000001</v>
          </cell>
          <cell r="BL85">
            <v>0.59630000000000005</v>
          </cell>
          <cell r="BM85">
            <v>0.5968</v>
          </cell>
          <cell r="BN85">
            <v>0.5968</v>
          </cell>
          <cell r="BO85">
            <v>0.5968</v>
          </cell>
          <cell r="BP85">
            <v>0.5968</v>
          </cell>
          <cell r="BQ85">
            <v>0.5968</v>
          </cell>
          <cell r="BR85">
            <v>0.5968</v>
          </cell>
          <cell r="BS85">
            <v>0.5968</v>
          </cell>
          <cell r="BT85">
            <v>0.5968</v>
          </cell>
          <cell r="BU85">
            <v>0.5968</v>
          </cell>
          <cell r="BV85">
            <v>0.5968</v>
          </cell>
          <cell r="BW85">
            <v>0.5968</v>
          </cell>
          <cell r="CA85">
            <v>82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</row>
        <row r="86">
          <cell r="A86">
            <v>83</v>
          </cell>
          <cell r="B86">
            <v>0.57909999999999995</v>
          </cell>
          <cell r="C86">
            <v>0.578156</v>
          </cell>
          <cell r="D86">
            <v>0.57750000000000001</v>
          </cell>
          <cell r="E86">
            <v>0.57579999999999998</v>
          </cell>
          <cell r="F86">
            <v>0.57579999999999998</v>
          </cell>
          <cell r="G86">
            <v>0.57579999999999998</v>
          </cell>
          <cell r="H86">
            <v>0.57499999999999996</v>
          </cell>
          <cell r="I86">
            <v>0.57620000000000005</v>
          </cell>
          <cell r="J86">
            <v>0.5776</v>
          </cell>
          <cell r="K86">
            <v>0.57820000000000005</v>
          </cell>
          <cell r="L86">
            <v>0.57979999999999998</v>
          </cell>
          <cell r="M86">
            <v>0.58020000000000005</v>
          </cell>
          <cell r="N86">
            <v>0.58020000000000005</v>
          </cell>
          <cell r="O86">
            <v>0.58020000000000005</v>
          </cell>
          <cell r="P86">
            <v>0.58020000000000005</v>
          </cell>
          <cell r="Q86">
            <v>0.58020000000000005</v>
          </cell>
          <cell r="R86">
            <v>0.58020000000000005</v>
          </cell>
          <cell r="S86">
            <v>0.58020000000000005</v>
          </cell>
          <cell r="T86">
            <v>0.58020000000000005</v>
          </cell>
          <cell r="U86">
            <v>0.58020000000000005</v>
          </cell>
          <cell r="V86">
            <v>0.58020000000000005</v>
          </cell>
          <cell r="W86">
            <v>0.58020000000000005</v>
          </cell>
          <cell r="AA86">
            <v>83</v>
          </cell>
          <cell r="AB86">
            <v>0.56599999999999995</v>
          </cell>
          <cell r="AC86">
            <v>0.56599999999999995</v>
          </cell>
          <cell r="AD86">
            <v>0.56599999999999995</v>
          </cell>
          <cell r="AE86">
            <v>0.56599999999999995</v>
          </cell>
          <cell r="AF86">
            <v>0.56599999999999995</v>
          </cell>
          <cell r="AG86">
            <v>0.56599999999999995</v>
          </cell>
          <cell r="AH86">
            <v>0.56599999999999995</v>
          </cell>
          <cell r="AI86">
            <v>0.5675</v>
          </cell>
          <cell r="AJ86">
            <v>0.5696</v>
          </cell>
          <cell r="AK86">
            <v>0.57089999999999996</v>
          </cell>
          <cell r="AL86">
            <v>0.57369999999999999</v>
          </cell>
          <cell r="AM86">
            <v>0.57399999999999995</v>
          </cell>
          <cell r="AN86">
            <v>0.5747796694426649</v>
          </cell>
          <cell r="AO86">
            <v>0.57499999999999996</v>
          </cell>
          <cell r="AP86">
            <v>0.57609999999999995</v>
          </cell>
          <cell r="AQ86">
            <v>0.57615379778597786</v>
          </cell>
          <cell r="AR86">
            <v>0.57640000000000002</v>
          </cell>
          <cell r="AS86">
            <v>0.57640000000000002</v>
          </cell>
          <cell r="AT86">
            <v>0.57640000000000002</v>
          </cell>
          <cell r="AU86">
            <v>0.57640000000000002</v>
          </cell>
          <cell r="AV86">
            <v>0.57640000000000002</v>
          </cell>
          <cell r="AW86">
            <v>0.57640000000000002</v>
          </cell>
          <cell r="BA86">
            <v>83</v>
          </cell>
          <cell r="BB86">
            <v>0.57909999999999995</v>
          </cell>
          <cell r="BC86">
            <v>0.578156</v>
          </cell>
          <cell r="BD86">
            <v>0.57750000000000001</v>
          </cell>
          <cell r="BE86">
            <v>0.57579999999999998</v>
          </cell>
          <cell r="BF86">
            <v>0.57579999999999998</v>
          </cell>
          <cell r="BG86">
            <v>0.57579999999999998</v>
          </cell>
          <cell r="BH86">
            <v>0.57499999999999996</v>
          </cell>
          <cell r="BI86">
            <v>0.57620000000000005</v>
          </cell>
          <cell r="BJ86">
            <v>0.5776</v>
          </cell>
          <cell r="BK86">
            <v>0.57820000000000005</v>
          </cell>
          <cell r="BL86">
            <v>0.57979999999999998</v>
          </cell>
          <cell r="BM86">
            <v>0.58020000000000005</v>
          </cell>
          <cell r="BN86">
            <v>0.58020000000000005</v>
          </cell>
          <cell r="BO86">
            <v>0.58020000000000005</v>
          </cell>
          <cell r="BP86">
            <v>0.58020000000000005</v>
          </cell>
          <cell r="BQ86">
            <v>0.58020000000000005</v>
          </cell>
          <cell r="BR86">
            <v>0.58020000000000005</v>
          </cell>
          <cell r="BS86">
            <v>0.58020000000000005</v>
          </cell>
          <cell r="BT86">
            <v>0.58020000000000005</v>
          </cell>
          <cell r="BU86">
            <v>0.58020000000000005</v>
          </cell>
          <cell r="BV86">
            <v>0.58020000000000005</v>
          </cell>
          <cell r="BW86">
            <v>0.58020000000000005</v>
          </cell>
          <cell r="CA86">
            <v>83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</row>
        <row r="87">
          <cell r="A87">
            <v>84</v>
          </cell>
          <cell r="B87">
            <v>0.56210000000000004</v>
          </cell>
          <cell r="C87">
            <v>0.56109700000000007</v>
          </cell>
          <cell r="D87">
            <v>0.56040000000000001</v>
          </cell>
          <cell r="E87">
            <v>0.55859999999999999</v>
          </cell>
          <cell r="F87">
            <v>0.55859999999999999</v>
          </cell>
          <cell r="G87">
            <v>0.55869999999999997</v>
          </cell>
          <cell r="H87">
            <v>0.55769999999999997</v>
          </cell>
          <cell r="I87">
            <v>0.55889999999999995</v>
          </cell>
          <cell r="J87">
            <v>0.56030000000000002</v>
          </cell>
          <cell r="K87">
            <v>0.56089999999999995</v>
          </cell>
          <cell r="L87">
            <v>0.5625</v>
          </cell>
          <cell r="M87">
            <v>0.56299999999999994</v>
          </cell>
          <cell r="N87">
            <v>0.56299999999999994</v>
          </cell>
          <cell r="O87">
            <v>0.56299999999999994</v>
          </cell>
          <cell r="P87">
            <v>0.56299999999999994</v>
          </cell>
          <cell r="Q87">
            <v>0.56299999999999994</v>
          </cell>
          <cell r="R87">
            <v>0.56299999999999994</v>
          </cell>
          <cell r="S87">
            <v>0.56299999999999994</v>
          </cell>
          <cell r="T87">
            <v>0.56299999999999994</v>
          </cell>
          <cell r="U87">
            <v>0.56299999999999994</v>
          </cell>
          <cell r="V87">
            <v>0.56299999999999994</v>
          </cell>
          <cell r="W87">
            <v>0.56299999999999994</v>
          </cell>
          <cell r="AA87">
            <v>84</v>
          </cell>
          <cell r="AB87">
            <v>0.54879999999999995</v>
          </cell>
          <cell r="AC87">
            <v>0.54879999999999995</v>
          </cell>
          <cell r="AD87">
            <v>0.54879999999999995</v>
          </cell>
          <cell r="AE87">
            <v>0.54879999999999995</v>
          </cell>
          <cell r="AF87">
            <v>0.54879999999999995</v>
          </cell>
          <cell r="AG87">
            <v>0.54879999999999995</v>
          </cell>
          <cell r="AH87">
            <v>0.54879999999999995</v>
          </cell>
          <cell r="AI87">
            <v>0.55030000000000001</v>
          </cell>
          <cell r="AJ87">
            <v>0.5524</v>
          </cell>
          <cell r="AK87">
            <v>0.55369999999999997</v>
          </cell>
          <cell r="AL87">
            <v>0.55659999999999998</v>
          </cell>
          <cell r="AM87">
            <v>0.55689999999999995</v>
          </cell>
          <cell r="AN87">
            <v>0.55767966944266489</v>
          </cell>
          <cell r="AO87">
            <v>0.55789999999999995</v>
          </cell>
          <cell r="AP87">
            <v>0.55900000000000005</v>
          </cell>
          <cell r="AQ87">
            <v>0.55905379778597786</v>
          </cell>
          <cell r="AR87">
            <v>0.55930000000000002</v>
          </cell>
          <cell r="AS87">
            <v>0.55930000000000002</v>
          </cell>
          <cell r="AT87">
            <v>0.55930000000000002</v>
          </cell>
          <cell r="AU87">
            <v>0.55930000000000002</v>
          </cell>
          <cell r="AV87">
            <v>0.55930000000000002</v>
          </cell>
          <cell r="AW87">
            <v>0.55930000000000002</v>
          </cell>
          <cell r="BA87">
            <v>84</v>
          </cell>
          <cell r="BB87">
            <v>0.56210000000000004</v>
          </cell>
          <cell r="BC87">
            <v>0.56109700000000007</v>
          </cell>
          <cell r="BD87">
            <v>0.56040000000000001</v>
          </cell>
          <cell r="BE87">
            <v>0.55859999999999999</v>
          </cell>
          <cell r="BF87">
            <v>0.55859999999999999</v>
          </cell>
          <cell r="BG87">
            <v>0.55869999999999997</v>
          </cell>
          <cell r="BH87">
            <v>0.55769999999999997</v>
          </cell>
          <cell r="BI87">
            <v>0.55889999999999995</v>
          </cell>
          <cell r="BJ87">
            <v>0.56030000000000002</v>
          </cell>
          <cell r="BK87">
            <v>0.56089999999999995</v>
          </cell>
          <cell r="BL87">
            <v>0.5625</v>
          </cell>
          <cell r="BM87">
            <v>0.56299999999999994</v>
          </cell>
          <cell r="BN87">
            <v>0.56299999999999994</v>
          </cell>
          <cell r="BO87">
            <v>0.56299999999999994</v>
          </cell>
          <cell r="BP87">
            <v>0.56299999999999994</v>
          </cell>
          <cell r="BQ87">
            <v>0.56299999999999994</v>
          </cell>
          <cell r="BR87">
            <v>0.56299999999999994</v>
          </cell>
          <cell r="BS87">
            <v>0.56299999999999994</v>
          </cell>
          <cell r="BT87">
            <v>0.56299999999999994</v>
          </cell>
          <cell r="BU87">
            <v>0.56299999999999994</v>
          </cell>
          <cell r="BV87">
            <v>0.56299999999999994</v>
          </cell>
          <cell r="BW87">
            <v>0.56299999999999994</v>
          </cell>
          <cell r="CA87">
            <v>84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</row>
        <row r="88">
          <cell r="A88">
            <v>85</v>
          </cell>
          <cell r="B88">
            <v>0.54449999999999998</v>
          </cell>
          <cell r="C88">
            <v>0.54343799999999998</v>
          </cell>
          <cell r="D88">
            <v>0.54269999999999996</v>
          </cell>
          <cell r="E88">
            <v>0.54069999999999996</v>
          </cell>
          <cell r="F88">
            <v>0.54079999999999995</v>
          </cell>
          <cell r="G88">
            <v>0.54090000000000005</v>
          </cell>
          <cell r="H88">
            <v>0.53979999999999995</v>
          </cell>
          <cell r="I88">
            <v>0.54100000000000004</v>
          </cell>
          <cell r="J88">
            <v>0.54239999999999999</v>
          </cell>
          <cell r="K88">
            <v>0.54300000000000004</v>
          </cell>
          <cell r="L88">
            <v>0.54459999999999997</v>
          </cell>
          <cell r="M88">
            <v>0.54510000000000003</v>
          </cell>
          <cell r="N88">
            <v>0.54510000000000003</v>
          </cell>
          <cell r="O88">
            <v>0.54510000000000003</v>
          </cell>
          <cell r="P88">
            <v>0.54510000000000003</v>
          </cell>
          <cell r="Q88">
            <v>0.54510000000000003</v>
          </cell>
          <cell r="R88">
            <v>0.54510000000000003</v>
          </cell>
          <cell r="S88">
            <v>0.54510000000000003</v>
          </cell>
          <cell r="T88">
            <v>0.54510000000000003</v>
          </cell>
          <cell r="U88">
            <v>0.54510000000000003</v>
          </cell>
          <cell r="V88">
            <v>0.54510000000000003</v>
          </cell>
          <cell r="W88">
            <v>0.54510000000000003</v>
          </cell>
          <cell r="AA88">
            <v>85</v>
          </cell>
          <cell r="AB88">
            <v>0.53090000000000004</v>
          </cell>
          <cell r="AC88">
            <v>0.53090000000000004</v>
          </cell>
          <cell r="AD88">
            <v>0.53090000000000004</v>
          </cell>
          <cell r="AE88">
            <v>0.53090000000000004</v>
          </cell>
          <cell r="AF88">
            <v>0.53090000000000004</v>
          </cell>
          <cell r="AG88">
            <v>0.53090000000000004</v>
          </cell>
          <cell r="AH88">
            <v>0.53090000000000004</v>
          </cell>
          <cell r="AI88">
            <v>0.53239999999999998</v>
          </cell>
          <cell r="AJ88">
            <v>0.53459999999999996</v>
          </cell>
          <cell r="AK88">
            <v>0.53590000000000004</v>
          </cell>
          <cell r="AL88">
            <v>0.53879999999999995</v>
          </cell>
          <cell r="AM88">
            <v>0.53910000000000002</v>
          </cell>
          <cell r="AN88">
            <v>0.53987966944266497</v>
          </cell>
          <cell r="AO88">
            <v>0.54010000000000002</v>
          </cell>
          <cell r="AP88">
            <v>0.54120000000000001</v>
          </cell>
          <cell r="AQ88">
            <v>0.54125379778597782</v>
          </cell>
          <cell r="AR88">
            <v>0.54149999999999998</v>
          </cell>
          <cell r="AS88">
            <v>0.54149999999999998</v>
          </cell>
          <cell r="AT88">
            <v>0.54149999999999998</v>
          </cell>
          <cell r="AU88">
            <v>0.54149999999999998</v>
          </cell>
          <cell r="AV88">
            <v>0.54149999999999998</v>
          </cell>
          <cell r="AW88">
            <v>0.54149999999999998</v>
          </cell>
          <cell r="BA88">
            <v>85</v>
          </cell>
          <cell r="BB88">
            <v>0.54449999999999998</v>
          </cell>
          <cell r="BC88">
            <v>0.54343799999999998</v>
          </cell>
          <cell r="BD88">
            <v>0.54269999999999996</v>
          </cell>
          <cell r="BE88">
            <v>0.54069999999999996</v>
          </cell>
          <cell r="BF88">
            <v>0.54079999999999995</v>
          </cell>
          <cell r="BG88">
            <v>0.54090000000000005</v>
          </cell>
          <cell r="BH88">
            <v>0.53979999999999995</v>
          </cell>
          <cell r="BI88">
            <v>0.54100000000000004</v>
          </cell>
          <cell r="BJ88">
            <v>0.54239999999999999</v>
          </cell>
          <cell r="BK88">
            <v>0.54300000000000004</v>
          </cell>
          <cell r="BL88">
            <v>0.54459999999999997</v>
          </cell>
          <cell r="BM88">
            <v>0.54510000000000003</v>
          </cell>
          <cell r="BN88">
            <v>0.54510000000000003</v>
          </cell>
          <cell r="BO88">
            <v>0.54510000000000003</v>
          </cell>
          <cell r="BP88">
            <v>0.54510000000000003</v>
          </cell>
          <cell r="BQ88">
            <v>0.54510000000000003</v>
          </cell>
          <cell r="BR88">
            <v>0.54510000000000003</v>
          </cell>
          <cell r="BS88">
            <v>0.54510000000000003</v>
          </cell>
          <cell r="BT88">
            <v>0.54510000000000003</v>
          </cell>
          <cell r="BU88">
            <v>0.54510000000000003</v>
          </cell>
          <cell r="BV88">
            <v>0.54510000000000003</v>
          </cell>
          <cell r="BW88">
            <v>0.54510000000000003</v>
          </cell>
          <cell r="CA88">
            <v>85</v>
          </cell>
          <cell r="CB88">
            <v>1</v>
          </cell>
          <cell r="CC88">
            <v>1</v>
          </cell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1</v>
          </cell>
          <cell r="CO88">
            <v>1</v>
          </cell>
          <cell r="CP88">
            <v>1</v>
          </cell>
          <cell r="CQ88">
            <v>1</v>
          </cell>
          <cell r="CR88">
            <v>1</v>
          </cell>
          <cell r="CS88">
            <v>1</v>
          </cell>
          <cell r="CT88">
            <v>1</v>
          </cell>
          <cell r="CU88">
            <v>1</v>
          </cell>
          <cell r="CV88">
            <v>1</v>
          </cell>
          <cell r="CW88">
            <v>1</v>
          </cell>
        </row>
        <row r="89">
          <cell r="A89">
            <v>86</v>
          </cell>
          <cell r="B89">
            <v>0.5262</v>
          </cell>
          <cell r="C89">
            <v>0.52507899999999996</v>
          </cell>
          <cell r="D89">
            <v>0.52429999999999999</v>
          </cell>
          <cell r="E89">
            <v>0.52229999999999999</v>
          </cell>
          <cell r="F89">
            <v>0.52229999999999999</v>
          </cell>
          <cell r="G89">
            <v>0.52239999999999998</v>
          </cell>
          <cell r="H89">
            <v>0.52129999999999999</v>
          </cell>
          <cell r="I89">
            <v>0.52239999999999998</v>
          </cell>
          <cell r="J89">
            <v>0.52380000000000004</v>
          </cell>
          <cell r="K89">
            <v>0.52439999999999998</v>
          </cell>
          <cell r="L89">
            <v>0.52590000000000003</v>
          </cell>
          <cell r="M89">
            <v>0.52649999999999997</v>
          </cell>
          <cell r="N89">
            <v>0.52649999999999997</v>
          </cell>
          <cell r="O89">
            <v>0.52649999999999997</v>
          </cell>
          <cell r="P89">
            <v>0.52649999999999997</v>
          </cell>
          <cell r="Q89">
            <v>0.52649999999999997</v>
          </cell>
          <cell r="R89">
            <v>0.52649999999999997</v>
          </cell>
          <cell r="S89">
            <v>0.52649999999999997</v>
          </cell>
          <cell r="T89">
            <v>0.52649999999999997</v>
          </cell>
          <cell r="U89">
            <v>0.52649999999999997</v>
          </cell>
          <cell r="V89">
            <v>0.52649999999999997</v>
          </cell>
          <cell r="W89">
            <v>0.52649999999999997</v>
          </cell>
          <cell r="AA89">
            <v>86</v>
          </cell>
          <cell r="AB89">
            <v>0.51239999999999997</v>
          </cell>
          <cell r="AC89">
            <v>0.51239999999999997</v>
          </cell>
          <cell r="AD89">
            <v>0.51239999999999997</v>
          </cell>
          <cell r="AE89">
            <v>0.51239999999999997</v>
          </cell>
          <cell r="AF89">
            <v>0.51239999999999997</v>
          </cell>
          <cell r="AG89">
            <v>0.51239999999999997</v>
          </cell>
          <cell r="AH89">
            <v>0.51239999999999997</v>
          </cell>
          <cell r="AI89">
            <v>0.51390000000000002</v>
          </cell>
          <cell r="AJ89">
            <v>0.5161</v>
          </cell>
          <cell r="AK89">
            <v>0.51739999999999997</v>
          </cell>
          <cell r="AL89">
            <v>0.52029999999999998</v>
          </cell>
          <cell r="AM89">
            <v>0.52059999999999995</v>
          </cell>
          <cell r="AN89">
            <v>0.52137966944266489</v>
          </cell>
          <cell r="AO89">
            <v>0.52159999999999995</v>
          </cell>
          <cell r="AP89">
            <v>0.52270000000000005</v>
          </cell>
          <cell r="AQ89">
            <v>0.52273586519065196</v>
          </cell>
          <cell r="AR89">
            <v>0.52290000000000003</v>
          </cell>
          <cell r="AS89">
            <v>0.52290000000000003</v>
          </cell>
          <cell r="AT89">
            <v>0.52290000000000003</v>
          </cell>
          <cell r="AU89">
            <v>0.52290000000000003</v>
          </cell>
          <cell r="AV89">
            <v>0.52290000000000003</v>
          </cell>
          <cell r="AW89">
            <v>0.52290000000000003</v>
          </cell>
          <cell r="BA89">
            <v>86</v>
          </cell>
          <cell r="BB89">
            <v>0.5262</v>
          </cell>
          <cell r="BC89">
            <v>0.52507899999999996</v>
          </cell>
          <cell r="BD89">
            <v>0.52429999999999999</v>
          </cell>
          <cell r="BE89">
            <v>0.52229999999999999</v>
          </cell>
          <cell r="BF89">
            <v>0.52229999999999999</v>
          </cell>
          <cell r="BG89">
            <v>0.52239999999999998</v>
          </cell>
          <cell r="BH89">
            <v>0.52129999999999999</v>
          </cell>
          <cell r="BI89">
            <v>0.52239999999999998</v>
          </cell>
          <cell r="BJ89">
            <v>0.52380000000000004</v>
          </cell>
          <cell r="BK89">
            <v>0.52439999999999998</v>
          </cell>
          <cell r="BL89">
            <v>0.52590000000000003</v>
          </cell>
          <cell r="BM89">
            <v>0.52649999999999997</v>
          </cell>
          <cell r="BN89">
            <v>0.52649999999999997</v>
          </cell>
          <cell r="BO89">
            <v>0.52649999999999997</v>
          </cell>
          <cell r="BP89">
            <v>0.52649999999999997</v>
          </cell>
          <cell r="BQ89">
            <v>0.52649999999999997</v>
          </cell>
          <cell r="BR89">
            <v>0.52649999999999997</v>
          </cell>
          <cell r="BS89">
            <v>0.52649999999999997</v>
          </cell>
          <cell r="BT89">
            <v>0.52649999999999997</v>
          </cell>
          <cell r="BU89">
            <v>0.52649999999999997</v>
          </cell>
          <cell r="BV89">
            <v>0.52649999999999997</v>
          </cell>
          <cell r="BW89">
            <v>0.52649999999999997</v>
          </cell>
          <cell r="CA89">
            <v>86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</row>
        <row r="90">
          <cell r="A90">
            <v>87</v>
          </cell>
          <cell r="B90">
            <v>0.50739999999999996</v>
          </cell>
          <cell r="C90">
            <v>0.50610199999999994</v>
          </cell>
          <cell r="D90">
            <v>0.50519999999999998</v>
          </cell>
          <cell r="E90">
            <v>0.50319999999999998</v>
          </cell>
          <cell r="F90">
            <v>0.50319999999999998</v>
          </cell>
          <cell r="G90">
            <v>0.50329999999999997</v>
          </cell>
          <cell r="H90">
            <v>0.502</v>
          </cell>
          <cell r="I90">
            <v>0.50309999999999999</v>
          </cell>
          <cell r="J90">
            <v>0.50449999999999995</v>
          </cell>
          <cell r="K90">
            <v>0.505</v>
          </cell>
          <cell r="L90">
            <v>0.50660000000000005</v>
          </cell>
          <cell r="M90">
            <v>0.5071</v>
          </cell>
          <cell r="N90">
            <v>0.5071</v>
          </cell>
          <cell r="O90">
            <v>0.5071</v>
          </cell>
          <cell r="P90">
            <v>0.5071</v>
          </cell>
          <cell r="Q90">
            <v>0.5071</v>
          </cell>
          <cell r="R90">
            <v>0.5071</v>
          </cell>
          <cell r="S90">
            <v>0.5071</v>
          </cell>
          <cell r="T90">
            <v>0.5071</v>
          </cell>
          <cell r="U90">
            <v>0.5071</v>
          </cell>
          <cell r="V90">
            <v>0.5071</v>
          </cell>
          <cell r="W90">
            <v>0.5071</v>
          </cell>
          <cell r="AA90">
            <v>87</v>
          </cell>
          <cell r="AB90">
            <v>0.49330000000000002</v>
          </cell>
          <cell r="AC90">
            <v>0.49330000000000002</v>
          </cell>
          <cell r="AD90">
            <v>0.49330000000000002</v>
          </cell>
          <cell r="AE90">
            <v>0.49330000000000002</v>
          </cell>
          <cell r="AF90">
            <v>0.49330000000000002</v>
          </cell>
          <cell r="AG90">
            <v>0.49330000000000002</v>
          </cell>
          <cell r="AH90">
            <v>0.49330000000000002</v>
          </cell>
          <cell r="AI90">
            <v>0.49480000000000002</v>
          </cell>
          <cell r="AJ90">
            <v>0.49690000000000001</v>
          </cell>
          <cell r="AK90">
            <v>0.49819999999999998</v>
          </cell>
          <cell r="AL90">
            <v>0.50109999999999999</v>
          </cell>
          <cell r="AM90">
            <v>0.50139999999999996</v>
          </cell>
          <cell r="AN90">
            <v>0.5021796694426649</v>
          </cell>
          <cell r="AO90">
            <v>0.50239999999999996</v>
          </cell>
          <cell r="AP90">
            <v>0.50349999999999995</v>
          </cell>
          <cell r="AQ90">
            <v>0.50353586519065185</v>
          </cell>
          <cell r="AR90">
            <v>0.50370000000000004</v>
          </cell>
          <cell r="AS90">
            <v>0.50370000000000004</v>
          </cell>
          <cell r="AT90">
            <v>0.50370000000000004</v>
          </cell>
          <cell r="AU90">
            <v>0.50370000000000004</v>
          </cell>
          <cell r="AV90">
            <v>0.50370000000000004</v>
          </cell>
          <cell r="AW90">
            <v>0.50370000000000004</v>
          </cell>
          <cell r="BA90">
            <v>87</v>
          </cell>
          <cell r="BB90">
            <v>0.50739999999999996</v>
          </cell>
          <cell r="BC90">
            <v>0.50610199999999994</v>
          </cell>
          <cell r="BD90">
            <v>0.50519999999999998</v>
          </cell>
          <cell r="BE90">
            <v>0.50319999999999998</v>
          </cell>
          <cell r="BF90">
            <v>0.50319999999999998</v>
          </cell>
          <cell r="BG90">
            <v>0.50329999999999997</v>
          </cell>
          <cell r="BH90">
            <v>0.502</v>
          </cell>
          <cell r="BI90">
            <v>0.50309999999999999</v>
          </cell>
          <cell r="BJ90">
            <v>0.50449999999999995</v>
          </cell>
          <cell r="BK90">
            <v>0.505</v>
          </cell>
          <cell r="BL90">
            <v>0.50660000000000005</v>
          </cell>
          <cell r="BM90">
            <v>0.5071</v>
          </cell>
          <cell r="BN90">
            <v>0.5071</v>
          </cell>
          <cell r="BO90">
            <v>0.5071</v>
          </cell>
          <cell r="BP90">
            <v>0.5071</v>
          </cell>
          <cell r="BQ90">
            <v>0.5071</v>
          </cell>
          <cell r="BR90">
            <v>0.5071</v>
          </cell>
          <cell r="BS90">
            <v>0.5071</v>
          </cell>
          <cell r="BT90">
            <v>0.5071</v>
          </cell>
          <cell r="BU90">
            <v>0.5071</v>
          </cell>
          <cell r="BV90">
            <v>0.5071</v>
          </cell>
          <cell r="BW90">
            <v>0.5071</v>
          </cell>
          <cell r="CA90">
            <v>87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</row>
        <row r="91">
          <cell r="A91">
            <v>88</v>
          </cell>
          <cell r="B91">
            <v>0.4879</v>
          </cell>
          <cell r="C91">
            <v>0.486543</v>
          </cell>
          <cell r="D91">
            <v>0.48559999999999998</v>
          </cell>
          <cell r="E91">
            <v>0.4834</v>
          </cell>
          <cell r="F91">
            <v>0.48349999999999999</v>
          </cell>
          <cell r="G91">
            <v>0.48349999999999999</v>
          </cell>
          <cell r="H91">
            <v>0.48209999999999997</v>
          </cell>
          <cell r="I91">
            <v>0.48320000000000002</v>
          </cell>
          <cell r="J91">
            <v>0.48449999999999999</v>
          </cell>
          <cell r="K91">
            <v>0.48499999999999999</v>
          </cell>
          <cell r="L91">
            <v>0.48659999999999998</v>
          </cell>
          <cell r="M91">
            <v>0.48709999999999998</v>
          </cell>
          <cell r="N91">
            <v>0.48709999999999998</v>
          </cell>
          <cell r="O91">
            <v>0.48709999999999998</v>
          </cell>
          <cell r="P91">
            <v>0.48709999999999998</v>
          </cell>
          <cell r="Q91">
            <v>0.48709999999999998</v>
          </cell>
          <cell r="R91">
            <v>0.48709999999999998</v>
          </cell>
          <cell r="S91">
            <v>0.48709999999999998</v>
          </cell>
          <cell r="T91">
            <v>0.48709999999999998</v>
          </cell>
          <cell r="U91">
            <v>0.48709999999999998</v>
          </cell>
          <cell r="V91">
            <v>0.48709999999999998</v>
          </cell>
          <cell r="W91">
            <v>0.48709999999999998</v>
          </cell>
          <cell r="AA91">
            <v>88</v>
          </cell>
          <cell r="AB91">
            <v>0.47349999999999998</v>
          </cell>
          <cell r="AC91">
            <v>0.47349999999999998</v>
          </cell>
          <cell r="AD91">
            <v>0.47349999999999998</v>
          </cell>
          <cell r="AE91">
            <v>0.47349999999999998</v>
          </cell>
          <cell r="AF91">
            <v>0.47349999999999998</v>
          </cell>
          <cell r="AG91">
            <v>0.47349999999999998</v>
          </cell>
          <cell r="AH91">
            <v>0.47349999999999998</v>
          </cell>
          <cell r="AI91">
            <v>0.47499999999999998</v>
          </cell>
          <cell r="AJ91">
            <v>0.47710000000000002</v>
          </cell>
          <cell r="AK91">
            <v>0.4783</v>
          </cell>
          <cell r="AL91">
            <v>0.48120000000000002</v>
          </cell>
          <cell r="AM91">
            <v>0.48149999999999998</v>
          </cell>
          <cell r="AN91">
            <v>0.48227966944266493</v>
          </cell>
          <cell r="AO91">
            <v>0.48249999999999998</v>
          </cell>
          <cell r="AP91">
            <v>0.48359999999999997</v>
          </cell>
          <cell r="AQ91">
            <v>0.48363586519065188</v>
          </cell>
          <cell r="AR91">
            <v>0.48380000000000001</v>
          </cell>
          <cell r="AS91">
            <v>0.48380000000000001</v>
          </cell>
          <cell r="AT91">
            <v>0.48380000000000001</v>
          </cell>
          <cell r="AU91">
            <v>0.48380000000000001</v>
          </cell>
          <cell r="AV91">
            <v>0.48380000000000001</v>
          </cell>
          <cell r="AW91">
            <v>0.48380000000000001</v>
          </cell>
          <cell r="BA91">
            <v>88</v>
          </cell>
          <cell r="BB91">
            <v>0.4879</v>
          </cell>
          <cell r="BC91">
            <v>0.486543</v>
          </cell>
          <cell r="BD91">
            <v>0.48559999999999998</v>
          </cell>
          <cell r="BE91">
            <v>0.4834</v>
          </cell>
          <cell r="BF91">
            <v>0.48349999999999999</v>
          </cell>
          <cell r="BG91">
            <v>0.48349999999999999</v>
          </cell>
          <cell r="BH91">
            <v>0.48209999999999997</v>
          </cell>
          <cell r="BI91">
            <v>0.48320000000000002</v>
          </cell>
          <cell r="BJ91">
            <v>0.48449999999999999</v>
          </cell>
          <cell r="BK91">
            <v>0.48499999999999999</v>
          </cell>
          <cell r="BL91">
            <v>0.48659999999999998</v>
          </cell>
          <cell r="BM91">
            <v>0.48709999999999998</v>
          </cell>
          <cell r="BN91">
            <v>0.48709999999999998</v>
          </cell>
          <cell r="BO91">
            <v>0.48709999999999998</v>
          </cell>
          <cell r="BP91">
            <v>0.48709999999999998</v>
          </cell>
          <cell r="BQ91">
            <v>0.48709999999999998</v>
          </cell>
          <cell r="BR91">
            <v>0.48709999999999998</v>
          </cell>
          <cell r="BS91">
            <v>0.48709999999999998</v>
          </cell>
          <cell r="BT91">
            <v>0.48709999999999998</v>
          </cell>
          <cell r="BU91">
            <v>0.48709999999999998</v>
          </cell>
          <cell r="BV91">
            <v>0.48709999999999998</v>
          </cell>
          <cell r="BW91">
            <v>0.48709999999999998</v>
          </cell>
          <cell r="CA91">
            <v>88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</row>
        <row r="92">
          <cell r="A92">
            <v>89</v>
          </cell>
          <cell r="B92">
            <v>0.46779999999999999</v>
          </cell>
          <cell r="C92">
            <v>0.46632499999999999</v>
          </cell>
          <cell r="D92">
            <v>0.46529999999999999</v>
          </cell>
          <cell r="E92">
            <v>0.46300000000000002</v>
          </cell>
          <cell r="F92">
            <v>0.46300000000000002</v>
          </cell>
          <cell r="G92">
            <v>0.46310000000000001</v>
          </cell>
          <cell r="H92">
            <v>0.46160000000000001</v>
          </cell>
          <cell r="I92">
            <v>0.46260000000000001</v>
          </cell>
          <cell r="J92">
            <v>0.46379999999999999</v>
          </cell>
          <cell r="K92">
            <v>0.46439999999999998</v>
          </cell>
          <cell r="L92">
            <v>0.46579999999999999</v>
          </cell>
          <cell r="M92">
            <v>0.46639999999999998</v>
          </cell>
          <cell r="N92">
            <v>0.46639999999999998</v>
          </cell>
          <cell r="O92">
            <v>0.46639999999999998</v>
          </cell>
          <cell r="P92">
            <v>0.46639999999999998</v>
          </cell>
          <cell r="Q92">
            <v>0.46639999999999998</v>
          </cell>
          <cell r="R92">
            <v>0.46639999999999998</v>
          </cell>
          <cell r="S92">
            <v>0.46639999999999998</v>
          </cell>
          <cell r="T92">
            <v>0.46639999999999998</v>
          </cell>
          <cell r="U92">
            <v>0.46639999999999998</v>
          </cell>
          <cell r="V92">
            <v>0.46639999999999998</v>
          </cell>
          <cell r="W92">
            <v>0.46639999999999998</v>
          </cell>
          <cell r="AA92">
            <v>89</v>
          </cell>
          <cell r="AB92">
            <v>0.4531</v>
          </cell>
          <cell r="AC92">
            <v>0.4531</v>
          </cell>
          <cell r="AD92">
            <v>0.4531</v>
          </cell>
          <cell r="AE92">
            <v>0.4531</v>
          </cell>
          <cell r="AF92">
            <v>0.4531</v>
          </cell>
          <cell r="AG92">
            <v>0.4531</v>
          </cell>
          <cell r="AH92">
            <v>0.4531</v>
          </cell>
          <cell r="AI92">
            <v>0.45450000000000002</v>
          </cell>
          <cell r="AJ92">
            <v>0.45660000000000001</v>
          </cell>
          <cell r="AK92">
            <v>0.45779999999999998</v>
          </cell>
          <cell r="AL92">
            <v>0.46060000000000001</v>
          </cell>
          <cell r="AM92">
            <v>0.46089999999999998</v>
          </cell>
          <cell r="AN92">
            <v>0.46167966944266492</v>
          </cell>
          <cell r="AO92">
            <v>0.46189999999999998</v>
          </cell>
          <cell r="AP92">
            <v>0.46300000000000002</v>
          </cell>
          <cell r="AQ92">
            <v>0.46303586519065193</v>
          </cell>
          <cell r="AR92">
            <v>0.4632</v>
          </cell>
          <cell r="AS92">
            <v>0.4632</v>
          </cell>
          <cell r="AT92">
            <v>0.4632</v>
          </cell>
          <cell r="AU92">
            <v>0.4632</v>
          </cell>
          <cell r="AV92">
            <v>0.4632</v>
          </cell>
          <cell r="AW92">
            <v>0.4632</v>
          </cell>
          <cell r="BA92">
            <v>89</v>
          </cell>
          <cell r="BB92">
            <v>0.46779999999999999</v>
          </cell>
          <cell r="BC92">
            <v>0.46632499999999999</v>
          </cell>
          <cell r="BD92">
            <v>0.46529999999999999</v>
          </cell>
          <cell r="BE92">
            <v>0.46300000000000002</v>
          </cell>
          <cell r="BF92">
            <v>0.46300000000000002</v>
          </cell>
          <cell r="BG92">
            <v>0.46310000000000001</v>
          </cell>
          <cell r="BH92">
            <v>0.46160000000000001</v>
          </cell>
          <cell r="BI92">
            <v>0.46260000000000001</v>
          </cell>
          <cell r="BJ92">
            <v>0.46379999999999999</v>
          </cell>
          <cell r="BK92">
            <v>0.46439999999999998</v>
          </cell>
          <cell r="BL92">
            <v>0.46579999999999999</v>
          </cell>
          <cell r="BM92">
            <v>0.46639999999999998</v>
          </cell>
          <cell r="BN92">
            <v>0.46639999999999998</v>
          </cell>
          <cell r="BO92">
            <v>0.46639999999999998</v>
          </cell>
          <cell r="BP92">
            <v>0.46639999999999998</v>
          </cell>
          <cell r="BQ92">
            <v>0.46639999999999998</v>
          </cell>
          <cell r="BR92">
            <v>0.46639999999999998</v>
          </cell>
          <cell r="BS92">
            <v>0.46639999999999998</v>
          </cell>
          <cell r="BT92">
            <v>0.46639999999999998</v>
          </cell>
          <cell r="BU92">
            <v>0.46639999999999998</v>
          </cell>
          <cell r="BV92">
            <v>0.46639999999999998</v>
          </cell>
          <cell r="BW92">
            <v>0.46639999999999998</v>
          </cell>
          <cell r="CA92">
            <v>89</v>
          </cell>
          <cell r="CB92">
            <v>1</v>
          </cell>
          <cell r="CC92">
            <v>1</v>
          </cell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1</v>
          </cell>
          <cell r="CO92">
            <v>1</v>
          </cell>
          <cell r="CP92">
            <v>1</v>
          </cell>
          <cell r="CQ92">
            <v>1</v>
          </cell>
          <cell r="CR92">
            <v>1</v>
          </cell>
          <cell r="CS92">
            <v>1</v>
          </cell>
          <cell r="CT92">
            <v>1</v>
          </cell>
          <cell r="CU92">
            <v>1</v>
          </cell>
          <cell r="CV92">
            <v>1</v>
          </cell>
          <cell r="CW92">
            <v>1</v>
          </cell>
        </row>
        <row r="93">
          <cell r="A93">
            <v>90</v>
          </cell>
          <cell r="B93">
            <v>0.44700000000000001</v>
          </cell>
          <cell r="C93">
            <v>0.445407</v>
          </cell>
          <cell r="D93">
            <v>0.44429999999999997</v>
          </cell>
          <cell r="E93">
            <v>0.442</v>
          </cell>
          <cell r="F93">
            <v>0.442</v>
          </cell>
          <cell r="G93">
            <v>0.442</v>
          </cell>
          <cell r="H93">
            <v>0.44040000000000001</v>
          </cell>
          <cell r="I93">
            <v>0.44130000000000003</v>
          </cell>
          <cell r="J93">
            <v>0.4425</v>
          </cell>
          <cell r="K93">
            <v>0.443</v>
          </cell>
          <cell r="L93">
            <v>0.44440000000000002</v>
          </cell>
          <cell r="M93">
            <v>0.44490000000000002</v>
          </cell>
          <cell r="N93">
            <v>0.44490000000000002</v>
          </cell>
          <cell r="O93">
            <v>0.44490000000000002</v>
          </cell>
          <cell r="P93">
            <v>0.44490000000000002</v>
          </cell>
          <cell r="Q93">
            <v>0.44490000000000002</v>
          </cell>
          <cell r="R93">
            <v>0.44490000000000002</v>
          </cell>
          <cell r="S93">
            <v>0.44490000000000002</v>
          </cell>
          <cell r="T93">
            <v>0.44490000000000002</v>
          </cell>
          <cell r="U93">
            <v>0.44490000000000002</v>
          </cell>
          <cell r="V93">
            <v>0.44490000000000002</v>
          </cell>
          <cell r="W93">
            <v>0.44490000000000002</v>
          </cell>
          <cell r="AA93">
            <v>90</v>
          </cell>
          <cell r="AB93">
            <v>0.43209999999999998</v>
          </cell>
          <cell r="AC93">
            <v>0.43209999999999998</v>
          </cell>
          <cell r="AD93">
            <v>0.43209999999999998</v>
          </cell>
          <cell r="AE93">
            <v>0.43209999999999998</v>
          </cell>
          <cell r="AF93">
            <v>0.43209999999999998</v>
          </cell>
          <cell r="AG93">
            <v>0.43209999999999998</v>
          </cell>
          <cell r="AH93">
            <v>0.43209999999999998</v>
          </cell>
          <cell r="AI93">
            <v>0.43340000000000001</v>
          </cell>
          <cell r="AJ93">
            <v>0.43540000000000001</v>
          </cell>
          <cell r="AK93">
            <v>0.43659999999999999</v>
          </cell>
          <cell r="AL93">
            <v>0.43930000000000002</v>
          </cell>
          <cell r="AM93">
            <v>0.43959999999999999</v>
          </cell>
          <cell r="AN93">
            <v>0.44037966944266493</v>
          </cell>
          <cell r="AO93">
            <v>0.44059999999999999</v>
          </cell>
          <cell r="AP93">
            <v>0.44169999999999998</v>
          </cell>
          <cell r="AQ93">
            <v>0.44173586519065189</v>
          </cell>
          <cell r="AR93">
            <v>0.44190000000000002</v>
          </cell>
          <cell r="AS93">
            <v>0.44190000000000002</v>
          </cell>
          <cell r="AT93">
            <v>0.44190000000000002</v>
          </cell>
          <cell r="AU93">
            <v>0.44190000000000002</v>
          </cell>
          <cell r="AV93">
            <v>0.44190000000000002</v>
          </cell>
          <cell r="AW93">
            <v>0.44190000000000002</v>
          </cell>
          <cell r="BA93">
            <v>90</v>
          </cell>
          <cell r="BB93">
            <v>0.44700000000000001</v>
          </cell>
          <cell r="BC93">
            <v>0.445407</v>
          </cell>
          <cell r="BD93">
            <v>0.44429999999999997</v>
          </cell>
          <cell r="BE93">
            <v>0.442</v>
          </cell>
          <cell r="BF93">
            <v>0.442</v>
          </cell>
          <cell r="BG93">
            <v>0.442</v>
          </cell>
          <cell r="BH93">
            <v>0.44040000000000001</v>
          </cell>
          <cell r="BI93">
            <v>0.44130000000000003</v>
          </cell>
          <cell r="BJ93">
            <v>0.4425</v>
          </cell>
          <cell r="BK93">
            <v>0.443</v>
          </cell>
          <cell r="BL93">
            <v>0.44440000000000002</v>
          </cell>
          <cell r="BM93">
            <v>0.44490000000000002</v>
          </cell>
          <cell r="BN93">
            <v>0.44490000000000002</v>
          </cell>
          <cell r="BO93">
            <v>0.44490000000000002</v>
          </cell>
          <cell r="BP93">
            <v>0.44490000000000002</v>
          </cell>
          <cell r="BQ93">
            <v>0.44490000000000002</v>
          </cell>
          <cell r="BR93">
            <v>0.44490000000000002</v>
          </cell>
          <cell r="BS93">
            <v>0.44490000000000002</v>
          </cell>
          <cell r="BT93">
            <v>0.44490000000000002</v>
          </cell>
          <cell r="BU93">
            <v>0.44490000000000002</v>
          </cell>
          <cell r="BV93">
            <v>0.44490000000000002</v>
          </cell>
          <cell r="BW93">
            <v>0.44490000000000002</v>
          </cell>
          <cell r="CA93">
            <v>90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</row>
        <row r="94">
          <cell r="A94">
            <v>91</v>
          </cell>
          <cell r="B94">
            <v>0.42570000000000002</v>
          </cell>
          <cell r="C94">
            <v>0.423989</v>
          </cell>
          <cell r="D94">
            <v>0.42280000000000001</v>
          </cell>
          <cell r="E94">
            <v>0.4204</v>
          </cell>
          <cell r="F94">
            <v>0.42030000000000001</v>
          </cell>
          <cell r="G94">
            <v>0.42030000000000001</v>
          </cell>
          <cell r="H94">
            <v>0.41849999999999998</v>
          </cell>
          <cell r="I94">
            <v>0.4194</v>
          </cell>
          <cell r="J94">
            <v>0.4204</v>
          </cell>
          <cell r="K94">
            <v>0.4209</v>
          </cell>
          <cell r="L94">
            <v>0.42230000000000001</v>
          </cell>
          <cell r="M94">
            <v>0.42280000000000001</v>
          </cell>
          <cell r="N94">
            <v>0.42280000000000001</v>
          </cell>
          <cell r="O94">
            <v>0.42280000000000001</v>
          </cell>
          <cell r="P94">
            <v>0.42280000000000001</v>
          </cell>
          <cell r="Q94">
            <v>0.42280000000000001</v>
          </cell>
          <cell r="R94">
            <v>0.42280000000000001</v>
          </cell>
          <cell r="S94">
            <v>0.42280000000000001</v>
          </cell>
          <cell r="T94">
            <v>0.42280000000000001</v>
          </cell>
          <cell r="U94">
            <v>0.42280000000000001</v>
          </cell>
          <cell r="V94">
            <v>0.42280000000000001</v>
          </cell>
          <cell r="W94">
            <v>0.42280000000000001</v>
          </cell>
          <cell r="AA94">
            <v>91</v>
          </cell>
          <cell r="AB94">
            <v>0.41039999999999999</v>
          </cell>
          <cell r="AC94">
            <v>0.41039999999999999</v>
          </cell>
          <cell r="AD94">
            <v>0.41039999999999999</v>
          </cell>
          <cell r="AE94">
            <v>0.41039999999999999</v>
          </cell>
          <cell r="AF94">
            <v>0.41039999999999999</v>
          </cell>
          <cell r="AG94">
            <v>0.41039999999999999</v>
          </cell>
          <cell r="AH94">
            <v>0.41039999999999999</v>
          </cell>
          <cell r="AI94">
            <v>0.41170000000000001</v>
          </cell>
          <cell r="AJ94">
            <v>0.41360000000000002</v>
          </cell>
          <cell r="AK94">
            <v>0.4148</v>
          </cell>
          <cell r="AL94">
            <v>0.41739999999999999</v>
          </cell>
          <cell r="AM94">
            <v>0.41770000000000002</v>
          </cell>
          <cell r="AN94">
            <v>0.41840170249839848</v>
          </cell>
          <cell r="AO94">
            <v>0.41860000000000003</v>
          </cell>
          <cell r="AP94">
            <v>0.41970000000000002</v>
          </cell>
          <cell r="AQ94">
            <v>0.41971793259532597</v>
          </cell>
          <cell r="AR94">
            <v>0.41980000000000001</v>
          </cell>
          <cell r="AS94">
            <v>0.41980000000000001</v>
          </cell>
          <cell r="AT94">
            <v>0.41980000000000001</v>
          </cell>
          <cell r="AU94">
            <v>0.41980000000000001</v>
          </cell>
          <cell r="AV94">
            <v>0.41980000000000001</v>
          </cell>
          <cell r="AW94">
            <v>0.41980000000000001</v>
          </cell>
          <cell r="BA94">
            <v>91</v>
          </cell>
          <cell r="BB94">
            <v>0.42570000000000002</v>
          </cell>
          <cell r="BC94">
            <v>0.423989</v>
          </cell>
          <cell r="BD94">
            <v>0.42280000000000001</v>
          </cell>
          <cell r="BE94">
            <v>0.4204</v>
          </cell>
          <cell r="BF94">
            <v>0.42030000000000001</v>
          </cell>
          <cell r="BG94">
            <v>0.42030000000000001</v>
          </cell>
          <cell r="BH94">
            <v>0.41849999999999998</v>
          </cell>
          <cell r="BI94">
            <v>0.4194</v>
          </cell>
          <cell r="BJ94">
            <v>0.4204</v>
          </cell>
          <cell r="BK94">
            <v>0.4209</v>
          </cell>
          <cell r="BL94">
            <v>0.42230000000000001</v>
          </cell>
          <cell r="BM94">
            <v>0.42280000000000001</v>
          </cell>
          <cell r="BN94">
            <v>0.42280000000000001</v>
          </cell>
          <cell r="BO94">
            <v>0.42280000000000001</v>
          </cell>
          <cell r="BP94">
            <v>0.42280000000000001</v>
          </cell>
          <cell r="BQ94">
            <v>0.42280000000000001</v>
          </cell>
          <cell r="BR94">
            <v>0.42280000000000001</v>
          </cell>
          <cell r="BS94">
            <v>0.42280000000000001</v>
          </cell>
          <cell r="BT94">
            <v>0.42280000000000001</v>
          </cell>
          <cell r="BU94">
            <v>0.42280000000000001</v>
          </cell>
          <cell r="BV94">
            <v>0.42280000000000001</v>
          </cell>
          <cell r="BW94">
            <v>0.42280000000000001</v>
          </cell>
          <cell r="CA94">
            <v>91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  <cell r="CG94">
            <v>1</v>
          </cell>
          <cell r="CH94">
            <v>1</v>
          </cell>
          <cell r="CI94">
            <v>1</v>
          </cell>
          <cell r="CJ94">
            <v>1</v>
          </cell>
          <cell r="CK94">
            <v>1</v>
          </cell>
          <cell r="CL94">
            <v>1</v>
          </cell>
          <cell r="CM94">
            <v>1</v>
          </cell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</row>
        <row r="95">
          <cell r="A95">
            <v>92</v>
          </cell>
          <cell r="B95">
            <v>0.4037</v>
          </cell>
          <cell r="C95">
            <v>0.401812</v>
          </cell>
          <cell r="D95">
            <v>0.40050000000000002</v>
          </cell>
          <cell r="E95">
            <v>0.39810000000000001</v>
          </cell>
          <cell r="F95">
            <v>0.39789999999999998</v>
          </cell>
          <cell r="G95">
            <v>0.39800000000000002</v>
          </cell>
          <cell r="H95">
            <v>0.39600000000000002</v>
          </cell>
          <cell r="I95">
            <v>0.39679999999999999</v>
          </cell>
          <cell r="J95">
            <v>0.3977</v>
          </cell>
          <cell r="K95">
            <v>0.3982</v>
          </cell>
          <cell r="L95">
            <v>0.39939999999999998</v>
          </cell>
          <cell r="M95">
            <v>0.4</v>
          </cell>
          <cell r="N95">
            <v>0.4</v>
          </cell>
          <cell r="O95">
            <v>0.4</v>
          </cell>
          <cell r="P95">
            <v>0.4</v>
          </cell>
          <cell r="Q95">
            <v>0.4</v>
          </cell>
          <cell r="R95">
            <v>0.4</v>
          </cell>
          <cell r="S95">
            <v>0.4</v>
          </cell>
          <cell r="T95">
            <v>0.4</v>
          </cell>
          <cell r="U95">
            <v>0.4</v>
          </cell>
          <cell r="V95">
            <v>0.4</v>
          </cell>
          <cell r="W95">
            <v>0.4</v>
          </cell>
          <cell r="AA95">
            <v>92</v>
          </cell>
          <cell r="AB95">
            <v>0.3881</v>
          </cell>
          <cell r="AC95">
            <v>0.3881</v>
          </cell>
          <cell r="AD95">
            <v>0.3881</v>
          </cell>
          <cell r="AE95">
            <v>0.3881</v>
          </cell>
          <cell r="AF95">
            <v>0.3881</v>
          </cell>
          <cell r="AG95">
            <v>0.3881</v>
          </cell>
          <cell r="AH95">
            <v>0.3881</v>
          </cell>
          <cell r="AI95">
            <v>0.38929999999999998</v>
          </cell>
          <cell r="AJ95">
            <v>0.3911</v>
          </cell>
          <cell r="AK95">
            <v>0.39219999999999999</v>
          </cell>
          <cell r="AL95">
            <v>0.3947</v>
          </cell>
          <cell r="AM95">
            <v>0.39500000000000002</v>
          </cell>
          <cell r="AN95">
            <v>0.39570170249839842</v>
          </cell>
          <cell r="AO95">
            <v>0.39589999999999997</v>
          </cell>
          <cell r="AP95">
            <v>0.39689999999999998</v>
          </cell>
          <cell r="AQ95">
            <v>0.39693586519065188</v>
          </cell>
          <cell r="AR95">
            <v>0.39710000000000001</v>
          </cell>
          <cell r="AS95">
            <v>0.39710000000000001</v>
          </cell>
          <cell r="AT95">
            <v>0.39710000000000001</v>
          </cell>
          <cell r="AU95">
            <v>0.39710000000000001</v>
          </cell>
          <cell r="AV95">
            <v>0.39710000000000001</v>
          </cell>
          <cell r="AW95">
            <v>0.39710000000000001</v>
          </cell>
          <cell r="BA95">
            <v>92</v>
          </cell>
          <cell r="BB95">
            <v>0.4037</v>
          </cell>
          <cell r="BC95">
            <v>0.401812</v>
          </cell>
          <cell r="BD95">
            <v>0.40050000000000002</v>
          </cell>
          <cell r="BE95">
            <v>0.39810000000000001</v>
          </cell>
          <cell r="BF95">
            <v>0.39789999999999998</v>
          </cell>
          <cell r="BG95">
            <v>0.39800000000000002</v>
          </cell>
          <cell r="BH95">
            <v>0.39600000000000002</v>
          </cell>
          <cell r="BI95">
            <v>0.39679999999999999</v>
          </cell>
          <cell r="BJ95">
            <v>0.3977</v>
          </cell>
          <cell r="BK95">
            <v>0.3982</v>
          </cell>
          <cell r="BL95">
            <v>0.39939999999999998</v>
          </cell>
          <cell r="BM95">
            <v>0.4</v>
          </cell>
          <cell r="BN95">
            <v>0.4</v>
          </cell>
          <cell r="BO95">
            <v>0.4</v>
          </cell>
          <cell r="BP95">
            <v>0.4</v>
          </cell>
          <cell r="BQ95">
            <v>0.4</v>
          </cell>
          <cell r="BR95">
            <v>0.4</v>
          </cell>
          <cell r="BS95">
            <v>0.4</v>
          </cell>
          <cell r="BT95">
            <v>0.4</v>
          </cell>
          <cell r="BU95">
            <v>0.4</v>
          </cell>
          <cell r="BV95">
            <v>0.4</v>
          </cell>
          <cell r="BW95">
            <v>0.4</v>
          </cell>
          <cell r="CA95">
            <v>92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</row>
        <row r="96">
          <cell r="A96">
            <v>93</v>
          </cell>
          <cell r="B96">
            <v>0.38109999999999999</v>
          </cell>
          <cell r="C96">
            <v>0.37909399999999999</v>
          </cell>
          <cell r="D96">
            <v>0.37769999999999998</v>
          </cell>
          <cell r="E96">
            <v>0.37509999999999999</v>
          </cell>
          <cell r="F96">
            <v>0.37490000000000001</v>
          </cell>
          <cell r="G96">
            <v>0.375</v>
          </cell>
          <cell r="H96">
            <v>0.37280000000000002</v>
          </cell>
          <cell r="I96">
            <v>0.3735</v>
          </cell>
          <cell r="J96">
            <v>0.37430000000000002</v>
          </cell>
          <cell r="K96">
            <v>0.37480000000000002</v>
          </cell>
          <cell r="L96">
            <v>0.37590000000000001</v>
          </cell>
          <cell r="M96">
            <v>0.37640000000000001</v>
          </cell>
          <cell r="N96">
            <v>0.37640000000000001</v>
          </cell>
          <cell r="O96">
            <v>0.37640000000000001</v>
          </cell>
          <cell r="P96">
            <v>0.37640000000000001</v>
          </cell>
          <cell r="Q96">
            <v>0.37640000000000001</v>
          </cell>
          <cell r="R96">
            <v>0.37640000000000001</v>
          </cell>
          <cell r="S96">
            <v>0.37640000000000001</v>
          </cell>
          <cell r="T96">
            <v>0.37640000000000001</v>
          </cell>
          <cell r="U96">
            <v>0.37640000000000001</v>
          </cell>
          <cell r="V96">
            <v>0.37640000000000001</v>
          </cell>
          <cell r="W96">
            <v>0.37640000000000001</v>
          </cell>
          <cell r="AA96">
            <v>93</v>
          </cell>
          <cell r="AB96">
            <v>0.36520000000000002</v>
          </cell>
          <cell r="AC96">
            <v>0.36520000000000002</v>
          </cell>
          <cell r="AD96">
            <v>0.36520000000000002</v>
          </cell>
          <cell r="AE96">
            <v>0.36520000000000002</v>
          </cell>
          <cell r="AF96">
            <v>0.36520000000000002</v>
          </cell>
          <cell r="AG96">
            <v>0.36520000000000002</v>
          </cell>
          <cell r="AH96">
            <v>0.36520000000000002</v>
          </cell>
          <cell r="AI96">
            <v>0.36630000000000001</v>
          </cell>
          <cell r="AJ96">
            <v>0.36799999999999999</v>
          </cell>
          <cell r="AK96">
            <v>0.36899999999999999</v>
          </cell>
          <cell r="AL96">
            <v>0.37140000000000001</v>
          </cell>
          <cell r="AM96">
            <v>0.37169999999999997</v>
          </cell>
          <cell r="AN96">
            <v>0.37240170249839843</v>
          </cell>
          <cell r="AO96">
            <v>0.37259999999999999</v>
          </cell>
          <cell r="AP96">
            <v>0.3735</v>
          </cell>
          <cell r="AQ96">
            <v>0.37353586519065191</v>
          </cell>
          <cell r="AR96">
            <v>0.37369999999999998</v>
          </cell>
          <cell r="AS96">
            <v>0.37369999999999998</v>
          </cell>
          <cell r="AT96">
            <v>0.37369999999999998</v>
          </cell>
          <cell r="AU96">
            <v>0.37369999999999998</v>
          </cell>
          <cell r="AV96">
            <v>0.37369999999999998</v>
          </cell>
          <cell r="AW96">
            <v>0.37369999999999998</v>
          </cell>
          <cell r="BA96">
            <v>93</v>
          </cell>
          <cell r="BB96">
            <v>0.38109999999999999</v>
          </cell>
          <cell r="BC96">
            <v>0.37909399999999999</v>
          </cell>
          <cell r="BD96">
            <v>0.37769999999999998</v>
          </cell>
          <cell r="BE96">
            <v>0.37509999999999999</v>
          </cell>
          <cell r="BF96">
            <v>0.37490000000000001</v>
          </cell>
          <cell r="BG96">
            <v>0.375</v>
          </cell>
          <cell r="BH96">
            <v>0.37280000000000002</v>
          </cell>
          <cell r="BI96">
            <v>0.3735</v>
          </cell>
          <cell r="BJ96">
            <v>0.37430000000000002</v>
          </cell>
          <cell r="BK96">
            <v>0.37480000000000002</v>
          </cell>
          <cell r="BL96">
            <v>0.37590000000000001</v>
          </cell>
          <cell r="BM96">
            <v>0.37640000000000001</v>
          </cell>
          <cell r="BN96">
            <v>0.37640000000000001</v>
          </cell>
          <cell r="BO96">
            <v>0.37640000000000001</v>
          </cell>
          <cell r="BP96">
            <v>0.37640000000000001</v>
          </cell>
          <cell r="BQ96">
            <v>0.37640000000000001</v>
          </cell>
          <cell r="BR96">
            <v>0.37640000000000001</v>
          </cell>
          <cell r="BS96">
            <v>0.37640000000000001</v>
          </cell>
          <cell r="BT96">
            <v>0.37640000000000001</v>
          </cell>
          <cell r="BU96">
            <v>0.37640000000000001</v>
          </cell>
          <cell r="BV96">
            <v>0.37640000000000001</v>
          </cell>
          <cell r="BW96">
            <v>0.37640000000000001</v>
          </cell>
          <cell r="CA96">
            <v>93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</row>
        <row r="97">
          <cell r="A97">
            <v>94</v>
          </cell>
          <cell r="B97">
            <v>0.35780000000000001</v>
          </cell>
          <cell r="C97">
            <v>0.35567599999999999</v>
          </cell>
          <cell r="D97">
            <v>0.35420000000000001</v>
          </cell>
          <cell r="E97">
            <v>0.35160000000000002</v>
          </cell>
          <cell r="F97">
            <v>0.35120000000000001</v>
          </cell>
          <cell r="G97">
            <v>0.3513</v>
          </cell>
          <cell r="H97">
            <v>0.34889999999999999</v>
          </cell>
          <cell r="I97">
            <v>0.34949999999999998</v>
          </cell>
          <cell r="J97">
            <v>0.35020000000000001</v>
          </cell>
          <cell r="K97">
            <v>0.35060000000000002</v>
          </cell>
          <cell r="L97">
            <v>0.35170000000000001</v>
          </cell>
          <cell r="M97">
            <v>0.35220000000000001</v>
          </cell>
          <cell r="N97">
            <v>0.35220000000000001</v>
          </cell>
          <cell r="O97">
            <v>0.35220000000000001</v>
          </cell>
          <cell r="P97">
            <v>0.35220000000000001</v>
          </cell>
          <cell r="Q97">
            <v>0.35220000000000001</v>
          </cell>
          <cell r="R97">
            <v>0.35220000000000001</v>
          </cell>
          <cell r="S97">
            <v>0.35220000000000001</v>
          </cell>
          <cell r="T97">
            <v>0.35220000000000001</v>
          </cell>
          <cell r="U97">
            <v>0.35220000000000001</v>
          </cell>
          <cell r="V97">
            <v>0.35220000000000001</v>
          </cell>
          <cell r="W97">
            <v>0.35220000000000001</v>
          </cell>
          <cell r="AA97">
            <v>94</v>
          </cell>
          <cell r="AB97">
            <v>0.34160000000000001</v>
          </cell>
          <cell r="AC97">
            <v>0.34160000000000001</v>
          </cell>
          <cell r="AD97">
            <v>0.34160000000000001</v>
          </cell>
          <cell r="AE97">
            <v>0.34160000000000001</v>
          </cell>
          <cell r="AF97">
            <v>0.34160000000000001</v>
          </cell>
          <cell r="AG97">
            <v>0.34160000000000001</v>
          </cell>
          <cell r="AH97">
            <v>0.34160000000000001</v>
          </cell>
          <cell r="AI97">
            <v>0.34260000000000002</v>
          </cell>
          <cell r="AJ97">
            <v>0.34420000000000001</v>
          </cell>
          <cell r="AK97">
            <v>0.34510000000000002</v>
          </cell>
          <cell r="AL97">
            <v>0.34739999999999999</v>
          </cell>
          <cell r="AM97">
            <v>0.34760000000000002</v>
          </cell>
          <cell r="AN97">
            <v>0.34830170249839842</v>
          </cell>
          <cell r="AO97">
            <v>0.34849999999999998</v>
          </cell>
          <cell r="AP97">
            <v>0.34939999999999999</v>
          </cell>
          <cell r="AQ97">
            <v>0.3494358651906519</v>
          </cell>
          <cell r="AR97">
            <v>0.34960000000000002</v>
          </cell>
          <cell r="AS97">
            <v>0.34960000000000002</v>
          </cell>
          <cell r="AT97">
            <v>0.34960000000000002</v>
          </cell>
          <cell r="AU97">
            <v>0.34960000000000002</v>
          </cell>
          <cell r="AV97">
            <v>0.34960000000000002</v>
          </cell>
          <cell r="AW97">
            <v>0.34960000000000002</v>
          </cell>
          <cell r="BA97">
            <v>94</v>
          </cell>
          <cell r="BB97">
            <v>0.35780000000000001</v>
          </cell>
          <cell r="BC97">
            <v>0.35567599999999999</v>
          </cell>
          <cell r="BD97">
            <v>0.35420000000000001</v>
          </cell>
          <cell r="BE97">
            <v>0.35160000000000002</v>
          </cell>
          <cell r="BF97">
            <v>0.35120000000000001</v>
          </cell>
          <cell r="BG97">
            <v>0.3513</v>
          </cell>
          <cell r="BH97">
            <v>0.34889999999999999</v>
          </cell>
          <cell r="BI97">
            <v>0.34949999999999998</v>
          </cell>
          <cell r="BJ97">
            <v>0.35020000000000001</v>
          </cell>
          <cell r="BK97">
            <v>0.35060000000000002</v>
          </cell>
          <cell r="BL97">
            <v>0.35170000000000001</v>
          </cell>
          <cell r="BM97">
            <v>0.35220000000000001</v>
          </cell>
          <cell r="BN97">
            <v>0.35220000000000001</v>
          </cell>
          <cell r="BO97">
            <v>0.35220000000000001</v>
          </cell>
          <cell r="BP97">
            <v>0.35220000000000001</v>
          </cell>
          <cell r="BQ97">
            <v>0.35220000000000001</v>
          </cell>
          <cell r="BR97">
            <v>0.35220000000000001</v>
          </cell>
          <cell r="BS97">
            <v>0.35220000000000001</v>
          </cell>
          <cell r="BT97">
            <v>0.35220000000000001</v>
          </cell>
          <cell r="BU97">
            <v>0.35220000000000001</v>
          </cell>
          <cell r="BV97">
            <v>0.35220000000000001</v>
          </cell>
          <cell r="BW97">
            <v>0.35220000000000001</v>
          </cell>
          <cell r="CA97">
            <v>94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</row>
        <row r="98">
          <cell r="A98">
            <v>95</v>
          </cell>
          <cell r="B98">
            <v>0.33400000000000002</v>
          </cell>
          <cell r="C98">
            <v>0.33169900000000002</v>
          </cell>
          <cell r="D98">
            <v>0.3301</v>
          </cell>
          <cell r="E98">
            <v>0.32729999999999998</v>
          </cell>
          <cell r="F98">
            <v>0.32690000000000002</v>
          </cell>
          <cell r="G98">
            <v>0.32700000000000001</v>
          </cell>
          <cell r="H98">
            <v>0.32440000000000002</v>
          </cell>
          <cell r="I98">
            <v>0.32490000000000002</v>
          </cell>
          <cell r="J98">
            <v>0.32550000000000001</v>
          </cell>
          <cell r="K98">
            <v>0.32579999999999998</v>
          </cell>
          <cell r="L98">
            <v>0.32669999999999999</v>
          </cell>
          <cell r="M98">
            <v>0.32729999999999998</v>
          </cell>
          <cell r="N98">
            <v>0.32729999999999998</v>
          </cell>
          <cell r="O98">
            <v>0.32729999999999998</v>
          </cell>
          <cell r="P98">
            <v>0.32729999999999998</v>
          </cell>
          <cell r="Q98">
            <v>0.32729999999999998</v>
          </cell>
          <cell r="R98">
            <v>0.32729999999999998</v>
          </cell>
          <cell r="S98">
            <v>0.32729999999999998</v>
          </cell>
          <cell r="T98">
            <v>0.32729999999999998</v>
          </cell>
          <cell r="U98">
            <v>0.32729999999999998</v>
          </cell>
          <cell r="V98">
            <v>0.32729999999999998</v>
          </cell>
          <cell r="W98">
            <v>0.32729999999999998</v>
          </cell>
          <cell r="AA98">
            <v>95</v>
          </cell>
          <cell r="AB98">
            <v>0.31740000000000002</v>
          </cell>
          <cell r="AC98">
            <v>0.31740000000000002</v>
          </cell>
          <cell r="AD98">
            <v>0.31740000000000002</v>
          </cell>
          <cell r="AE98">
            <v>0.31740000000000002</v>
          </cell>
          <cell r="AF98">
            <v>0.31740000000000002</v>
          </cell>
          <cell r="AG98">
            <v>0.31740000000000002</v>
          </cell>
          <cell r="AH98">
            <v>0.31740000000000002</v>
          </cell>
          <cell r="AI98">
            <v>0.31819999999999998</v>
          </cell>
          <cell r="AJ98">
            <v>0.31969999999999998</v>
          </cell>
          <cell r="AK98">
            <v>0.3206</v>
          </cell>
          <cell r="AL98">
            <v>0.3226</v>
          </cell>
          <cell r="AM98">
            <v>0.32290000000000002</v>
          </cell>
          <cell r="AN98">
            <v>0.32352373555413194</v>
          </cell>
          <cell r="AO98">
            <v>0.32369999999999999</v>
          </cell>
          <cell r="AP98">
            <v>0.32450000000000001</v>
          </cell>
          <cell r="AQ98">
            <v>0.32455379778597787</v>
          </cell>
          <cell r="AR98">
            <v>0.32479999999999998</v>
          </cell>
          <cell r="AS98">
            <v>0.32479999999999998</v>
          </cell>
          <cell r="AT98">
            <v>0.32479999999999998</v>
          </cell>
          <cell r="AU98">
            <v>0.32479999999999998</v>
          </cell>
          <cell r="AV98">
            <v>0.32479999999999998</v>
          </cell>
          <cell r="AW98">
            <v>0.32479999999999998</v>
          </cell>
          <cell r="BA98">
            <v>95</v>
          </cell>
          <cell r="BB98">
            <v>0.33400000000000002</v>
          </cell>
          <cell r="BC98">
            <v>0.33169900000000002</v>
          </cell>
          <cell r="BD98">
            <v>0.3301</v>
          </cell>
          <cell r="BE98">
            <v>0.32729999999999998</v>
          </cell>
          <cell r="BF98">
            <v>0.32690000000000002</v>
          </cell>
          <cell r="BG98">
            <v>0.32700000000000001</v>
          </cell>
          <cell r="BH98">
            <v>0.32440000000000002</v>
          </cell>
          <cell r="BI98">
            <v>0.32490000000000002</v>
          </cell>
          <cell r="BJ98">
            <v>0.32550000000000001</v>
          </cell>
          <cell r="BK98">
            <v>0.32579999999999998</v>
          </cell>
          <cell r="BL98">
            <v>0.32669999999999999</v>
          </cell>
          <cell r="BM98">
            <v>0.32729999999999998</v>
          </cell>
          <cell r="BN98">
            <v>0.32729999999999998</v>
          </cell>
          <cell r="BO98">
            <v>0.32729999999999998</v>
          </cell>
          <cell r="BP98">
            <v>0.32729999999999998</v>
          </cell>
          <cell r="BQ98">
            <v>0.32729999999999998</v>
          </cell>
          <cell r="BR98">
            <v>0.32729999999999998</v>
          </cell>
          <cell r="BS98">
            <v>0.32729999999999998</v>
          </cell>
          <cell r="BT98">
            <v>0.32729999999999998</v>
          </cell>
          <cell r="BU98">
            <v>0.32729999999999998</v>
          </cell>
          <cell r="BV98">
            <v>0.32729999999999998</v>
          </cell>
          <cell r="BW98">
            <v>0.32729999999999998</v>
          </cell>
          <cell r="CA98">
            <v>95</v>
          </cell>
          <cell r="CB98">
            <v>1</v>
          </cell>
          <cell r="CC98">
            <v>1</v>
          </cell>
          <cell r="CD98">
            <v>1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  <cell r="CI98">
            <v>1</v>
          </cell>
          <cell r="CJ98">
            <v>1</v>
          </cell>
          <cell r="CK98">
            <v>1</v>
          </cell>
          <cell r="CL98">
            <v>1</v>
          </cell>
          <cell r="CM98">
            <v>1</v>
          </cell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</row>
        <row r="99">
          <cell r="A99">
            <v>96</v>
          </cell>
          <cell r="B99">
            <v>0.3095</v>
          </cell>
          <cell r="C99">
            <v>0.30702200000000002</v>
          </cell>
          <cell r="D99">
            <v>0.30530000000000002</v>
          </cell>
          <cell r="E99">
            <v>0.30249999999999999</v>
          </cell>
          <cell r="F99">
            <v>0.30199999999999999</v>
          </cell>
          <cell r="G99">
            <v>0.30209999999999998</v>
          </cell>
          <cell r="H99">
            <v>0.29930000000000001</v>
          </cell>
          <cell r="I99">
            <v>0.29959999999999998</v>
          </cell>
          <cell r="J99">
            <v>0.3</v>
          </cell>
          <cell r="K99">
            <v>0.3004</v>
          </cell>
          <cell r="L99">
            <v>0.30109999999999998</v>
          </cell>
          <cell r="M99">
            <v>0.30170000000000002</v>
          </cell>
          <cell r="N99">
            <v>0.30170000000000002</v>
          </cell>
          <cell r="O99">
            <v>0.30170000000000002</v>
          </cell>
          <cell r="P99">
            <v>0.30170000000000002</v>
          </cell>
          <cell r="Q99">
            <v>0.30170000000000002</v>
          </cell>
          <cell r="R99">
            <v>0.30170000000000002</v>
          </cell>
          <cell r="S99">
            <v>0.30170000000000002</v>
          </cell>
          <cell r="T99">
            <v>0.30170000000000002</v>
          </cell>
          <cell r="U99">
            <v>0.30170000000000002</v>
          </cell>
          <cell r="V99">
            <v>0.30170000000000002</v>
          </cell>
          <cell r="W99">
            <v>0.30170000000000002</v>
          </cell>
          <cell r="AA99">
            <v>96</v>
          </cell>
          <cell r="AB99">
            <v>0.29260000000000003</v>
          </cell>
          <cell r="AC99">
            <v>0.29260000000000003</v>
          </cell>
          <cell r="AD99">
            <v>0.29260000000000003</v>
          </cell>
          <cell r="AE99">
            <v>0.29260000000000003</v>
          </cell>
          <cell r="AF99">
            <v>0.29260000000000003</v>
          </cell>
          <cell r="AG99">
            <v>0.29260000000000003</v>
          </cell>
          <cell r="AH99">
            <v>0.29260000000000003</v>
          </cell>
          <cell r="AI99">
            <v>0.29330000000000001</v>
          </cell>
          <cell r="AJ99">
            <v>0.29459999999999997</v>
          </cell>
          <cell r="AK99">
            <v>0.2954</v>
          </cell>
          <cell r="AL99">
            <v>0.29720000000000002</v>
          </cell>
          <cell r="AM99">
            <v>0.2974</v>
          </cell>
          <cell r="AN99">
            <v>0.29802373555413197</v>
          </cell>
          <cell r="AO99">
            <v>0.29820000000000002</v>
          </cell>
          <cell r="AP99">
            <v>0.29899999999999999</v>
          </cell>
          <cell r="AQ99">
            <v>0.29903586519065189</v>
          </cell>
          <cell r="AR99">
            <v>0.29920000000000002</v>
          </cell>
          <cell r="AS99">
            <v>0.29920000000000002</v>
          </cell>
          <cell r="AT99">
            <v>0.29920000000000002</v>
          </cell>
          <cell r="AU99">
            <v>0.29920000000000002</v>
          </cell>
          <cell r="AV99">
            <v>0.29920000000000002</v>
          </cell>
          <cell r="AW99">
            <v>0.29920000000000002</v>
          </cell>
          <cell r="BA99">
            <v>96</v>
          </cell>
          <cell r="BB99">
            <v>0.3095</v>
          </cell>
          <cell r="BC99">
            <v>0.30702200000000002</v>
          </cell>
          <cell r="BD99">
            <v>0.30530000000000002</v>
          </cell>
          <cell r="BE99">
            <v>0.30249999999999999</v>
          </cell>
          <cell r="BF99">
            <v>0.30199999999999999</v>
          </cell>
          <cell r="BG99">
            <v>0.30209999999999998</v>
          </cell>
          <cell r="BH99">
            <v>0.29930000000000001</v>
          </cell>
          <cell r="BI99">
            <v>0.29959999999999998</v>
          </cell>
          <cell r="BJ99">
            <v>0.3</v>
          </cell>
          <cell r="BK99">
            <v>0.3004</v>
          </cell>
          <cell r="BL99">
            <v>0.30109999999999998</v>
          </cell>
          <cell r="BM99">
            <v>0.30170000000000002</v>
          </cell>
          <cell r="BN99">
            <v>0.30170000000000002</v>
          </cell>
          <cell r="BO99">
            <v>0.30170000000000002</v>
          </cell>
          <cell r="BP99">
            <v>0.30170000000000002</v>
          </cell>
          <cell r="BQ99">
            <v>0.30170000000000002</v>
          </cell>
          <cell r="BR99">
            <v>0.30170000000000002</v>
          </cell>
          <cell r="BS99">
            <v>0.30170000000000002</v>
          </cell>
          <cell r="BT99">
            <v>0.30170000000000002</v>
          </cell>
          <cell r="BU99">
            <v>0.30170000000000002</v>
          </cell>
          <cell r="BV99">
            <v>0.30170000000000002</v>
          </cell>
          <cell r="BW99">
            <v>0.30170000000000002</v>
          </cell>
          <cell r="CA99">
            <v>96</v>
          </cell>
          <cell r="CB99">
            <v>1</v>
          </cell>
          <cell r="CC99">
            <v>1</v>
          </cell>
          <cell r="CD99">
            <v>1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  <cell r="CI99">
            <v>1</v>
          </cell>
          <cell r="CJ99">
            <v>1</v>
          </cell>
          <cell r="CK99">
            <v>1</v>
          </cell>
          <cell r="CL99">
            <v>1</v>
          </cell>
          <cell r="CM99">
            <v>1</v>
          </cell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</row>
        <row r="100">
          <cell r="A100">
            <v>97</v>
          </cell>
          <cell r="B100">
            <v>0.28439999999999999</v>
          </cell>
          <cell r="C100">
            <v>0.28174499999999997</v>
          </cell>
          <cell r="D100">
            <v>0.27989999999999998</v>
          </cell>
          <cell r="E100">
            <v>0.27700000000000002</v>
          </cell>
          <cell r="F100">
            <v>0.27639999999999998</v>
          </cell>
          <cell r="G100">
            <v>0.27650000000000002</v>
          </cell>
          <cell r="H100">
            <v>0.27339999999999998</v>
          </cell>
          <cell r="I100">
            <v>0.27360000000000001</v>
          </cell>
          <cell r="J100">
            <v>0.27389999999999998</v>
          </cell>
          <cell r="K100">
            <v>0.2742</v>
          </cell>
          <cell r="L100">
            <v>0.27479999999999999</v>
          </cell>
          <cell r="M100">
            <v>0.27529999999999999</v>
          </cell>
          <cell r="N100">
            <v>0.27529999999999999</v>
          </cell>
          <cell r="O100">
            <v>0.27529999999999999</v>
          </cell>
          <cell r="P100">
            <v>0.27529999999999999</v>
          </cell>
          <cell r="Q100">
            <v>0.27529999999999999</v>
          </cell>
          <cell r="R100">
            <v>0.27529999999999999</v>
          </cell>
          <cell r="S100">
            <v>0.27529999999999999</v>
          </cell>
          <cell r="T100">
            <v>0.27529999999999999</v>
          </cell>
          <cell r="U100">
            <v>0.27529999999999999</v>
          </cell>
          <cell r="V100">
            <v>0.27529999999999999</v>
          </cell>
          <cell r="W100">
            <v>0.27529999999999999</v>
          </cell>
          <cell r="AA100">
            <v>97</v>
          </cell>
          <cell r="AB100">
            <v>0.2671</v>
          </cell>
          <cell r="AC100">
            <v>0.2671</v>
          </cell>
          <cell r="AD100">
            <v>0.2671</v>
          </cell>
          <cell r="AE100">
            <v>0.2671</v>
          </cell>
          <cell r="AF100">
            <v>0.2671</v>
          </cell>
          <cell r="AG100">
            <v>0.2671</v>
          </cell>
          <cell r="AH100">
            <v>0.2671</v>
          </cell>
          <cell r="AI100">
            <v>0.2676</v>
          </cell>
          <cell r="AJ100">
            <v>0.26879999999999998</v>
          </cell>
          <cell r="AK100">
            <v>0.26950000000000002</v>
          </cell>
          <cell r="AL100">
            <v>0.27110000000000001</v>
          </cell>
          <cell r="AM100">
            <v>0.27129999999999999</v>
          </cell>
          <cell r="AN100">
            <v>0.27184576860986548</v>
          </cell>
          <cell r="AO100">
            <v>0.27200000000000002</v>
          </cell>
          <cell r="AP100">
            <v>0.2727</v>
          </cell>
          <cell r="AQ100">
            <v>0.27275379778597786</v>
          </cell>
          <cell r="AR100">
            <v>0.27300000000000002</v>
          </cell>
          <cell r="AS100">
            <v>0.27300000000000002</v>
          </cell>
          <cell r="AT100">
            <v>0.27300000000000002</v>
          </cell>
          <cell r="AU100">
            <v>0.27300000000000002</v>
          </cell>
          <cell r="AV100">
            <v>0.27300000000000002</v>
          </cell>
          <cell r="AW100">
            <v>0.27300000000000002</v>
          </cell>
          <cell r="BA100">
            <v>97</v>
          </cell>
          <cell r="BB100">
            <v>0.28439999999999999</v>
          </cell>
          <cell r="BC100">
            <v>0.28174499999999997</v>
          </cell>
          <cell r="BD100">
            <v>0.27989999999999998</v>
          </cell>
          <cell r="BE100">
            <v>0.27700000000000002</v>
          </cell>
          <cell r="BF100">
            <v>0.27639999999999998</v>
          </cell>
          <cell r="BG100">
            <v>0.27650000000000002</v>
          </cell>
          <cell r="BH100">
            <v>0.27339999999999998</v>
          </cell>
          <cell r="BI100">
            <v>0.27360000000000001</v>
          </cell>
          <cell r="BJ100">
            <v>0.27389999999999998</v>
          </cell>
          <cell r="BK100">
            <v>0.2742</v>
          </cell>
          <cell r="BL100">
            <v>0.27479999999999999</v>
          </cell>
          <cell r="BM100">
            <v>0.27529999999999999</v>
          </cell>
          <cell r="BN100">
            <v>0.27529999999999999</v>
          </cell>
          <cell r="BO100">
            <v>0.27529999999999999</v>
          </cell>
          <cell r="BP100">
            <v>0.27529999999999999</v>
          </cell>
          <cell r="BQ100">
            <v>0.27529999999999999</v>
          </cell>
          <cell r="BR100">
            <v>0.27529999999999999</v>
          </cell>
          <cell r="BS100">
            <v>0.27529999999999999</v>
          </cell>
          <cell r="BT100">
            <v>0.27529999999999999</v>
          </cell>
          <cell r="BU100">
            <v>0.27529999999999999</v>
          </cell>
          <cell r="BV100">
            <v>0.27529999999999999</v>
          </cell>
          <cell r="BW100">
            <v>0.27529999999999999</v>
          </cell>
          <cell r="CA100">
            <v>97</v>
          </cell>
          <cell r="CB100">
            <v>1</v>
          </cell>
          <cell r="CC100">
            <v>1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1</v>
          </cell>
          <cell r="CJ100">
            <v>1</v>
          </cell>
          <cell r="CK100">
            <v>1</v>
          </cell>
          <cell r="CL100">
            <v>1</v>
          </cell>
          <cell r="CM100">
            <v>1</v>
          </cell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</row>
        <row r="101">
          <cell r="A101">
            <v>98</v>
          </cell>
          <cell r="B101">
            <v>0.2586</v>
          </cell>
          <cell r="C101">
            <v>0.255768</v>
          </cell>
          <cell r="D101">
            <v>0.25380000000000003</v>
          </cell>
          <cell r="E101">
            <v>0.25090000000000001</v>
          </cell>
          <cell r="F101">
            <v>0.25009999999999999</v>
          </cell>
          <cell r="G101">
            <v>0.25019999999999998</v>
          </cell>
          <cell r="H101">
            <v>0.247</v>
          </cell>
          <cell r="I101">
            <v>0.247</v>
          </cell>
          <cell r="J101">
            <v>0.24709999999999999</v>
          </cell>
          <cell r="K101">
            <v>0.24729999999999999</v>
          </cell>
          <cell r="L101">
            <v>0.24779999999999999</v>
          </cell>
          <cell r="M101">
            <v>0.24829999999999999</v>
          </cell>
          <cell r="N101">
            <v>0.24829999999999999</v>
          </cell>
          <cell r="O101">
            <v>0.24829999999999999</v>
          </cell>
          <cell r="P101">
            <v>0.24829999999999999</v>
          </cell>
          <cell r="Q101">
            <v>0.24829999999999999</v>
          </cell>
          <cell r="R101">
            <v>0.24829999999999999</v>
          </cell>
          <cell r="S101">
            <v>0.24829999999999999</v>
          </cell>
          <cell r="T101">
            <v>0.24829999999999999</v>
          </cell>
          <cell r="U101">
            <v>0.24829999999999999</v>
          </cell>
          <cell r="V101">
            <v>0.24829999999999999</v>
          </cell>
          <cell r="W101">
            <v>0.24829999999999999</v>
          </cell>
          <cell r="AA101">
            <v>98</v>
          </cell>
          <cell r="AB101">
            <v>0.2409</v>
          </cell>
          <cell r="AC101">
            <v>0.2409</v>
          </cell>
          <cell r="AD101">
            <v>0.2409</v>
          </cell>
          <cell r="AE101">
            <v>0.2409</v>
          </cell>
          <cell r="AF101">
            <v>0.2409</v>
          </cell>
          <cell r="AG101">
            <v>0.2409</v>
          </cell>
          <cell r="AH101">
            <v>0.2409</v>
          </cell>
          <cell r="AI101">
            <v>0.24129999999999999</v>
          </cell>
          <cell r="AJ101">
            <v>0.2424</v>
          </cell>
          <cell r="AK101">
            <v>0.2429</v>
          </cell>
          <cell r="AL101">
            <v>0.24429999999999999</v>
          </cell>
          <cell r="AM101">
            <v>0.2445</v>
          </cell>
          <cell r="AN101">
            <v>0.24496780166559898</v>
          </cell>
          <cell r="AO101">
            <v>0.24510000000000001</v>
          </cell>
          <cell r="AP101">
            <v>0.24579999999999999</v>
          </cell>
          <cell r="AQ101">
            <v>0.24585379778597785</v>
          </cell>
          <cell r="AR101">
            <v>0.24610000000000001</v>
          </cell>
          <cell r="AS101">
            <v>0.24610000000000001</v>
          </cell>
          <cell r="AT101">
            <v>0.24610000000000001</v>
          </cell>
          <cell r="AU101">
            <v>0.24610000000000001</v>
          </cell>
          <cell r="AV101">
            <v>0.24610000000000001</v>
          </cell>
          <cell r="AW101">
            <v>0.24610000000000001</v>
          </cell>
          <cell r="BA101">
            <v>98</v>
          </cell>
          <cell r="BB101">
            <v>0.2586</v>
          </cell>
          <cell r="BC101">
            <v>0.255768</v>
          </cell>
          <cell r="BD101">
            <v>0.25380000000000003</v>
          </cell>
          <cell r="BE101">
            <v>0.25090000000000001</v>
          </cell>
          <cell r="BF101">
            <v>0.25009999999999999</v>
          </cell>
          <cell r="BG101">
            <v>0.25019999999999998</v>
          </cell>
          <cell r="BH101">
            <v>0.247</v>
          </cell>
          <cell r="BI101">
            <v>0.247</v>
          </cell>
          <cell r="BJ101">
            <v>0.24709999999999999</v>
          </cell>
          <cell r="BK101">
            <v>0.24729999999999999</v>
          </cell>
          <cell r="BL101">
            <v>0.24779999999999999</v>
          </cell>
          <cell r="BM101">
            <v>0.24829999999999999</v>
          </cell>
          <cell r="BN101">
            <v>0.24829999999999999</v>
          </cell>
          <cell r="BO101">
            <v>0.24829999999999999</v>
          </cell>
          <cell r="BP101">
            <v>0.24829999999999999</v>
          </cell>
          <cell r="BQ101">
            <v>0.24829999999999999</v>
          </cell>
          <cell r="BR101">
            <v>0.24829999999999999</v>
          </cell>
          <cell r="BS101">
            <v>0.24829999999999999</v>
          </cell>
          <cell r="BT101">
            <v>0.24829999999999999</v>
          </cell>
          <cell r="BU101">
            <v>0.24829999999999999</v>
          </cell>
          <cell r="BV101">
            <v>0.24829999999999999</v>
          </cell>
          <cell r="BW101">
            <v>0.24829999999999999</v>
          </cell>
          <cell r="CA101">
            <v>98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  <cell r="CI101">
            <v>1</v>
          </cell>
          <cell r="CJ101">
            <v>1</v>
          </cell>
          <cell r="CK101">
            <v>1</v>
          </cell>
          <cell r="CL101">
            <v>1</v>
          </cell>
          <cell r="CM101">
            <v>1</v>
          </cell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</row>
        <row r="102">
          <cell r="A102">
            <v>99</v>
          </cell>
          <cell r="B102">
            <v>0.23230000000000001</v>
          </cell>
          <cell r="C102">
            <v>0.22929100000000002</v>
          </cell>
          <cell r="D102">
            <v>0.22720000000000001</v>
          </cell>
          <cell r="E102">
            <v>0.22409999999999999</v>
          </cell>
          <cell r="F102">
            <v>0.22320000000000001</v>
          </cell>
          <cell r="G102">
            <v>0.22339999999999999</v>
          </cell>
          <cell r="H102">
            <v>0.2198</v>
          </cell>
          <cell r="I102">
            <v>0.21970000000000001</v>
          </cell>
          <cell r="J102">
            <v>0.21959999999999999</v>
          </cell>
          <cell r="K102">
            <v>0.2198</v>
          </cell>
          <cell r="L102">
            <v>0.22009999999999999</v>
          </cell>
          <cell r="M102">
            <v>0.22059999999999999</v>
          </cell>
          <cell r="N102">
            <v>0.22059999999999999</v>
          </cell>
          <cell r="O102">
            <v>0.22059999999999999</v>
          </cell>
          <cell r="P102">
            <v>0.22059999999999999</v>
          </cell>
          <cell r="Q102">
            <v>0.22059999999999999</v>
          </cell>
          <cell r="R102">
            <v>0.22059999999999999</v>
          </cell>
          <cell r="S102">
            <v>0.22059999999999999</v>
          </cell>
          <cell r="T102">
            <v>0.22059999999999999</v>
          </cell>
          <cell r="U102">
            <v>0.22059999999999999</v>
          </cell>
          <cell r="V102">
            <v>0.22059999999999999</v>
          </cell>
          <cell r="W102">
            <v>0.22059999999999999</v>
          </cell>
          <cell r="AA102">
            <v>99</v>
          </cell>
          <cell r="AB102">
            <v>0.2142</v>
          </cell>
          <cell r="AC102">
            <v>0.2142</v>
          </cell>
          <cell r="AD102">
            <v>0.2142</v>
          </cell>
          <cell r="AE102">
            <v>0.2142</v>
          </cell>
          <cell r="AF102">
            <v>0.2142</v>
          </cell>
          <cell r="AG102">
            <v>0.2142</v>
          </cell>
          <cell r="AH102">
            <v>0.2142</v>
          </cell>
          <cell r="AI102">
            <v>0.21440000000000001</v>
          </cell>
          <cell r="AJ102">
            <v>0.21529999999999999</v>
          </cell>
          <cell r="AK102">
            <v>0.2157</v>
          </cell>
          <cell r="AL102">
            <v>0.21679999999999999</v>
          </cell>
          <cell r="AM102">
            <v>0.21690000000000001</v>
          </cell>
          <cell r="AN102">
            <v>0.21736780166559896</v>
          </cell>
          <cell r="AO102">
            <v>0.2175</v>
          </cell>
          <cell r="AP102">
            <v>0.21809999999999999</v>
          </cell>
          <cell r="AQ102">
            <v>0.2181717303813038</v>
          </cell>
          <cell r="AR102">
            <v>0.2185</v>
          </cell>
          <cell r="AS102">
            <v>0.2185</v>
          </cell>
          <cell r="AT102">
            <v>0.2185</v>
          </cell>
          <cell r="AU102">
            <v>0.2185</v>
          </cell>
          <cell r="AV102">
            <v>0.2185</v>
          </cell>
          <cell r="AW102">
            <v>0.2185</v>
          </cell>
          <cell r="BA102">
            <v>99</v>
          </cell>
          <cell r="BB102">
            <v>0.23230000000000001</v>
          </cell>
          <cell r="BC102">
            <v>0.22929100000000002</v>
          </cell>
          <cell r="BD102">
            <v>0.22720000000000001</v>
          </cell>
          <cell r="BE102">
            <v>0.22409999999999999</v>
          </cell>
          <cell r="BF102">
            <v>0.22320000000000001</v>
          </cell>
          <cell r="BG102">
            <v>0.22339999999999999</v>
          </cell>
          <cell r="BH102">
            <v>0.2198</v>
          </cell>
          <cell r="BI102">
            <v>0.21970000000000001</v>
          </cell>
          <cell r="BJ102">
            <v>0.21959999999999999</v>
          </cell>
          <cell r="BK102">
            <v>0.2198</v>
          </cell>
          <cell r="BL102">
            <v>0.22009999999999999</v>
          </cell>
          <cell r="BM102">
            <v>0.22059999999999999</v>
          </cell>
          <cell r="BN102">
            <v>0.22059999999999999</v>
          </cell>
          <cell r="BO102">
            <v>0.22059999999999999</v>
          </cell>
          <cell r="BP102">
            <v>0.22059999999999999</v>
          </cell>
          <cell r="BQ102">
            <v>0.22059999999999999</v>
          </cell>
          <cell r="BR102">
            <v>0.22059999999999999</v>
          </cell>
          <cell r="BS102">
            <v>0.22059999999999999</v>
          </cell>
          <cell r="BT102">
            <v>0.22059999999999999</v>
          </cell>
          <cell r="BU102">
            <v>0.22059999999999999</v>
          </cell>
          <cell r="BV102">
            <v>0.22059999999999999</v>
          </cell>
          <cell r="BW102">
            <v>0.22059999999999999</v>
          </cell>
          <cell r="CA102">
            <v>99</v>
          </cell>
          <cell r="CB102">
            <v>1</v>
          </cell>
          <cell r="CC102">
            <v>1</v>
          </cell>
          <cell r="CD102">
            <v>1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  <cell r="CI102">
            <v>1</v>
          </cell>
          <cell r="CJ102">
            <v>1</v>
          </cell>
          <cell r="CK102">
            <v>1</v>
          </cell>
          <cell r="CL102">
            <v>1</v>
          </cell>
          <cell r="CM102">
            <v>1</v>
          </cell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</row>
        <row r="103">
          <cell r="A103">
            <v>100</v>
          </cell>
          <cell r="B103">
            <v>0.20530000000000001</v>
          </cell>
          <cell r="C103">
            <v>0.20205500000000001</v>
          </cell>
          <cell r="D103">
            <v>0.19980000000000001</v>
          </cell>
          <cell r="E103">
            <v>0.19670000000000001</v>
          </cell>
          <cell r="F103">
            <v>0.19570000000000001</v>
          </cell>
          <cell r="G103">
            <v>0.1958</v>
          </cell>
          <cell r="H103">
            <v>0.192</v>
          </cell>
          <cell r="I103">
            <v>0.19170000000000001</v>
          </cell>
          <cell r="J103">
            <v>0.19139999999999999</v>
          </cell>
          <cell r="K103">
            <v>0.19159999999999999</v>
          </cell>
          <cell r="L103">
            <v>0.19170000000000001</v>
          </cell>
          <cell r="M103">
            <v>0.19209999999999999</v>
          </cell>
          <cell r="N103">
            <v>0.19209999999999999</v>
          </cell>
          <cell r="O103">
            <v>0.19209999999999999</v>
          </cell>
          <cell r="P103">
            <v>0.19209999999999999</v>
          </cell>
          <cell r="Q103">
            <v>0.19209999999999999</v>
          </cell>
          <cell r="R103">
            <v>0.19209999999999999</v>
          </cell>
          <cell r="S103">
            <v>0.19209999999999999</v>
          </cell>
          <cell r="T103">
            <v>0.19209999999999999</v>
          </cell>
          <cell r="U103">
            <v>0.19209999999999999</v>
          </cell>
          <cell r="V103">
            <v>0.19209999999999999</v>
          </cell>
          <cell r="W103">
            <v>0.19209999999999999</v>
          </cell>
          <cell r="AA103">
            <v>100</v>
          </cell>
          <cell r="AB103">
            <v>0.18679999999999999</v>
          </cell>
          <cell r="AC103">
            <v>0.18679999999999999</v>
          </cell>
          <cell r="AD103">
            <v>0.18679999999999999</v>
          </cell>
          <cell r="AE103">
            <v>0.18679999999999999</v>
          </cell>
          <cell r="AF103">
            <v>0.18679999999999999</v>
          </cell>
          <cell r="AG103">
            <v>0.18679999999999999</v>
          </cell>
          <cell r="AH103">
            <v>0.18679999999999999</v>
          </cell>
          <cell r="AI103">
            <v>0.18679999999999999</v>
          </cell>
          <cell r="AJ103">
            <v>0.1875</v>
          </cell>
          <cell r="AK103">
            <v>0.18779999999999999</v>
          </cell>
          <cell r="AL103">
            <v>0.18859999999999999</v>
          </cell>
          <cell r="AM103">
            <v>0.18870000000000001</v>
          </cell>
          <cell r="AN103">
            <v>0.18908983472133248</v>
          </cell>
          <cell r="AO103">
            <v>0.18920000000000001</v>
          </cell>
          <cell r="AP103">
            <v>0.1898</v>
          </cell>
          <cell r="AQ103">
            <v>0.18987173038130381</v>
          </cell>
          <cell r="AR103">
            <v>0.19020000000000001</v>
          </cell>
          <cell r="AS103">
            <v>0.19020000000000001</v>
          </cell>
          <cell r="AT103">
            <v>0.19020000000000001</v>
          </cell>
          <cell r="AU103">
            <v>0.19020000000000001</v>
          </cell>
          <cell r="AV103">
            <v>0.19020000000000001</v>
          </cell>
          <cell r="AW103">
            <v>0.19020000000000001</v>
          </cell>
          <cell r="BA103">
            <v>100</v>
          </cell>
          <cell r="BB103">
            <v>0.20530000000000001</v>
          </cell>
          <cell r="BC103">
            <v>0.20205500000000001</v>
          </cell>
          <cell r="BD103">
            <v>0.19980000000000001</v>
          </cell>
          <cell r="BE103">
            <v>0.19670000000000001</v>
          </cell>
          <cell r="BF103">
            <v>0.19570000000000001</v>
          </cell>
          <cell r="BG103">
            <v>0.1958</v>
          </cell>
          <cell r="BH103">
            <v>0.192</v>
          </cell>
          <cell r="BI103">
            <v>0.19170000000000001</v>
          </cell>
          <cell r="BJ103">
            <v>0.19139999999999999</v>
          </cell>
          <cell r="BK103">
            <v>0.19159999999999999</v>
          </cell>
          <cell r="BL103">
            <v>0.19170000000000001</v>
          </cell>
          <cell r="BM103">
            <v>0.19209999999999999</v>
          </cell>
          <cell r="BN103">
            <v>0.19209999999999999</v>
          </cell>
          <cell r="BO103">
            <v>0.19209999999999999</v>
          </cell>
          <cell r="BP103">
            <v>0.19209999999999999</v>
          </cell>
          <cell r="BQ103">
            <v>0.19209999999999999</v>
          </cell>
          <cell r="BR103">
            <v>0.19209999999999999</v>
          </cell>
          <cell r="BS103">
            <v>0.19209999999999999</v>
          </cell>
          <cell r="BT103">
            <v>0.19209999999999999</v>
          </cell>
          <cell r="BU103">
            <v>0.19209999999999999</v>
          </cell>
          <cell r="BV103">
            <v>0.19209999999999999</v>
          </cell>
          <cell r="BW103">
            <v>0.19209999999999999</v>
          </cell>
          <cell r="CA103">
            <v>100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  <cell r="CL103">
            <v>1</v>
          </cell>
          <cell r="CM103">
            <v>1</v>
          </cell>
          <cell r="CN103">
            <v>1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S103">
            <v>1</v>
          </cell>
          <cell r="CT103">
            <v>1</v>
          </cell>
          <cell r="CU103">
            <v>1</v>
          </cell>
          <cell r="CV103">
            <v>1</v>
          </cell>
          <cell r="CW103">
            <v>1</v>
          </cell>
        </row>
        <row r="122">
          <cell r="A122" t="str">
            <v>WMA 2010</v>
          </cell>
        </row>
        <row r="123">
          <cell r="A123" t="str">
            <v>WMA 2015</v>
          </cell>
        </row>
        <row r="124">
          <cell r="A124" t="str">
            <v>no factor</v>
          </cell>
        </row>
      </sheetData>
      <sheetData sheetId="15">
        <row r="5">
          <cell r="AA5" t="str">
            <v>Distance</v>
          </cell>
          <cell r="AB5">
            <v>5</v>
          </cell>
          <cell r="AC5">
            <v>5.59</v>
          </cell>
          <cell r="AD5">
            <v>6</v>
          </cell>
          <cell r="AE5">
            <v>6.4373760000000004</v>
          </cell>
          <cell r="AF5">
            <v>8</v>
          </cell>
          <cell r="AG5">
            <v>8.0467200000000005</v>
          </cell>
          <cell r="AH5">
            <v>10</v>
          </cell>
          <cell r="AI5">
            <v>12</v>
          </cell>
          <cell r="AJ5">
            <v>15</v>
          </cell>
          <cell r="AK5">
            <v>16.093440000000001</v>
          </cell>
          <cell r="AL5">
            <v>20</v>
          </cell>
          <cell r="AM5">
            <v>21.0975</v>
          </cell>
          <cell r="AN5">
            <v>24.140159999999998</v>
          </cell>
          <cell r="AO5">
            <v>25</v>
          </cell>
          <cell r="AP5">
            <v>30</v>
          </cell>
          <cell r="AQ5">
            <v>32.186880000000002</v>
          </cell>
          <cell r="AR5">
            <v>42.195</v>
          </cell>
          <cell r="AS5">
            <v>50</v>
          </cell>
          <cell r="AT5">
            <v>80.467200000000005</v>
          </cell>
          <cell r="AU5">
            <v>100</v>
          </cell>
          <cell r="AV5">
            <v>150</v>
          </cell>
          <cell r="AW5">
            <v>160.93440000000001</v>
          </cell>
          <cell r="BA5" t="str">
            <v>dist(km)</v>
          </cell>
          <cell r="BB5">
            <v>5</v>
          </cell>
          <cell r="BC5">
            <v>5.59</v>
          </cell>
          <cell r="BD5">
            <v>6</v>
          </cell>
          <cell r="BE5">
            <v>6.4373760000000004</v>
          </cell>
          <cell r="BF5">
            <v>8</v>
          </cell>
          <cell r="BG5">
            <v>8.0467200000000005</v>
          </cell>
          <cell r="BH5">
            <v>10</v>
          </cell>
          <cell r="BI5">
            <v>12</v>
          </cell>
          <cell r="BJ5">
            <v>15</v>
          </cell>
          <cell r="BK5">
            <v>16.093440000000001</v>
          </cell>
          <cell r="BL5">
            <v>20</v>
          </cell>
          <cell r="BM5">
            <v>21.0975</v>
          </cell>
          <cell r="BN5">
            <v>24.140159999999998</v>
          </cell>
          <cell r="BO5">
            <v>25</v>
          </cell>
          <cell r="BP5">
            <v>30</v>
          </cell>
          <cell r="BQ5">
            <v>32.186880000000002</v>
          </cell>
          <cell r="BR5">
            <v>42.195</v>
          </cell>
          <cell r="BS5">
            <v>50</v>
          </cell>
          <cell r="BT5">
            <v>80.467200000000005</v>
          </cell>
          <cell r="BU5">
            <v>100</v>
          </cell>
          <cell r="BV5">
            <v>150</v>
          </cell>
          <cell r="BW5">
            <v>160.93440000000001</v>
          </cell>
          <cell r="CA5" t="str">
            <v>dist(km)</v>
          </cell>
          <cell r="CB5">
            <v>5</v>
          </cell>
          <cell r="CC5">
            <v>5.59</v>
          </cell>
          <cell r="CD5">
            <v>6</v>
          </cell>
          <cell r="CE5">
            <v>6.4373760000000004</v>
          </cell>
          <cell r="CF5">
            <v>8</v>
          </cell>
          <cell r="CG5">
            <v>8.0467200000000005</v>
          </cell>
          <cell r="CH5">
            <v>10</v>
          </cell>
          <cell r="CI5">
            <v>12</v>
          </cell>
          <cell r="CJ5">
            <v>15</v>
          </cell>
          <cell r="CK5">
            <v>16.093440000000001</v>
          </cell>
          <cell r="CL5">
            <v>20</v>
          </cell>
          <cell r="CM5">
            <v>21.0975</v>
          </cell>
          <cell r="CN5">
            <v>24.140159999999998</v>
          </cell>
          <cell r="CO5">
            <v>25</v>
          </cell>
          <cell r="CP5">
            <v>30</v>
          </cell>
          <cell r="CQ5">
            <v>32.186880000000002</v>
          </cell>
          <cell r="CR5">
            <v>42.195</v>
          </cell>
          <cell r="CS5">
            <v>50</v>
          </cell>
          <cell r="CT5">
            <v>80.467200000000005</v>
          </cell>
          <cell r="CU5">
            <v>100</v>
          </cell>
          <cell r="CV5">
            <v>150</v>
          </cell>
          <cell r="CW5">
            <v>160.93440000000001</v>
          </cell>
        </row>
        <row r="6">
          <cell r="A6" t="str">
            <v>OC sec</v>
          </cell>
          <cell r="B6">
            <v>886</v>
          </cell>
          <cell r="C6">
            <v>995.15</v>
          </cell>
          <cell r="D6">
            <v>1071</v>
          </cell>
          <cell r="E6">
            <v>1152</v>
          </cell>
          <cell r="F6">
            <v>1442</v>
          </cell>
          <cell r="G6">
            <v>1452</v>
          </cell>
          <cell r="H6">
            <v>1820</v>
          </cell>
          <cell r="I6">
            <v>2194</v>
          </cell>
          <cell r="J6">
            <v>2755</v>
          </cell>
          <cell r="K6">
            <v>2961</v>
          </cell>
          <cell r="L6">
            <v>3700</v>
          </cell>
          <cell r="M6">
            <v>3912</v>
          </cell>
          <cell r="N6">
            <v>4499.0910903267131</v>
          </cell>
          <cell r="O6">
            <v>4665</v>
          </cell>
          <cell r="P6">
            <v>5660</v>
          </cell>
          <cell r="Q6">
            <v>6102.0384747847484</v>
          </cell>
          <cell r="R6">
            <v>8125</v>
          </cell>
          <cell r="S6">
            <v>9820</v>
          </cell>
          <cell r="T6">
            <v>17760</v>
          </cell>
          <cell r="U6">
            <v>23591</v>
          </cell>
          <cell r="V6">
            <v>39700</v>
          </cell>
          <cell r="W6">
            <v>43500</v>
          </cell>
          <cell r="AA6" t="str">
            <v>OC sec</v>
          </cell>
          <cell r="AB6">
            <v>888</v>
          </cell>
          <cell r="AC6">
            <v>997.15</v>
          </cell>
          <cell r="AD6">
            <v>1073</v>
          </cell>
          <cell r="AE6">
            <v>1154</v>
          </cell>
          <cell r="AF6">
            <v>1445</v>
          </cell>
          <cell r="AG6">
            <v>1452</v>
          </cell>
          <cell r="AH6">
            <v>1820</v>
          </cell>
          <cell r="AI6">
            <v>2200</v>
          </cell>
          <cell r="AJ6">
            <v>2772</v>
          </cell>
          <cell r="AK6">
            <v>2981</v>
          </cell>
          <cell r="AL6">
            <v>3738</v>
          </cell>
          <cell r="AM6">
            <v>3950</v>
          </cell>
          <cell r="AN6">
            <v>4544.1081153106979</v>
          </cell>
          <cell r="AO6">
            <v>4712</v>
          </cell>
          <cell r="AP6">
            <v>5696</v>
          </cell>
          <cell r="AQ6">
            <v>6131.5827404674055</v>
          </cell>
          <cell r="AR6">
            <v>8125</v>
          </cell>
          <cell r="AS6">
            <v>9820</v>
          </cell>
          <cell r="AT6">
            <v>17760</v>
          </cell>
          <cell r="AU6">
            <v>23591</v>
          </cell>
          <cell r="AV6">
            <v>39700</v>
          </cell>
          <cell r="AW6">
            <v>43500</v>
          </cell>
          <cell r="BA6" t="str">
            <v>OC sec</v>
          </cell>
          <cell r="BB6">
            <v>886</v>
          </cell>
          <cell r="BC6">
            <v>995.15</v>
          </cell>
          <cell r="BD6">
            <v>1071</v>
          </cell>
          <cell r="BE6">
            <v>1152</v>
          </cell>
          <cell r="BF6">
            <v>1442</v>
          </cell>
          <cell r="BG6">
            <v>1452</v>
          </cell>
          <cell r="BH6">
            <v>1820</v>
          </cell>
          <cell r="BI6">
            <v>2194</v>
          </cell>
          <cell r="BJ6">
            <v>2755</v>
          </cell>
          <cell r="BK6">
            <v>2961</v>
          </cell>
          <cell r="BL6">
            <v>3700</v>
          </cell>
          <cell r="BM6">
            <v>3912</v>
          </cell>
          <cell r="BN6">
            <v>4499.0910903267131</v>
          </cell>
          <cell r="BO6">
            <v>4665</v>
          </cell>
          <cell r="BP6">
            <v>5660</v>
          </cell>
          <cell r="BQ6">
            <v>6102.0384747847484</v>
          </cell>
          <cell r="BR6">
            <v>8125</v>
          </cell>
          <cell r="BS6">
            <v>9820</v>
          </cell>
          <cell r="BT6">
            <v>17760</v>
          </cell>
          <cell r="BU6">
            <v>23591</v>
          </cell>
          <cell r="BV6">
            <v>39700</v>
          </cell>
          <cell r="BW6">
            <v>43500</v>
          </cell>
          <cell r="CA6" t="str">
            <v>OC sec</v>
          </cell>
          <cell r="CB6">
            <v>886</v>
          </cell>
          <cell r="CC6">
            <v>995.15</v>
          </cell>
          <cell r="CD6">
            <v>1071</v>
          </cell>
          <cell r="CE6">
            <v>1152</v>
          </cell>
          <cell r="CF6">
            <v>1442</v>
          </cell>
          <cell r="CG6">
            <v>1452</v>
          </cell>
          <cell r="CH6">
            <v>1820</v>
          </cell>
          <cell r="CI6">
            <v>2194</v>
          </cell>
          <cell r="CJ6">
            <v>2755</v>
          </cell>
          <cell r="CK6">
            <v>2961</v>
          </cell>
          <cell r="CL6">
            <v>3700</v>
          </cell>
          <cell r="CM6">
            <v>3912</v>
          </cell>
          <cell r="CN6">
            <v>4499.0910903267131</v>
          </cell>
          <cell r="CO6">
            <v>4665</v>
          </cell>
          <cell r="CP6">
            <v>5660</v>
          </cell>
          <cell r="CQ6">
            <v>6102.0384747847484</v>
          </cell>
          <cell r="CR6">
            <v>8125</v>
          </cell>
          <cell r="CS6">
            <v>9820</v>
          </cell>
          <cell r="CT6">
            <v>17760</v>
          </cell>
          <cell r="CU6">
            <v>23591</v>
          </cell>
          <cell r="CV6">
            <v>39700</v>
          </cell>
          <cell r="CW6">
            <v>43500</v>
          </cell>
        </row>
        <row r="7">
          <cell r="AA7" t="str">
            <v>OC</v>
          </cell>
          <cell r="AB7">
            <v>1.0277777777777778E-2</v>
          </cell>
          <cell r="AD7">
            <v>1.2418981481481482E-2</v>
          </cell>
          <cell r="AE7">
            <v>1.34E-2</v>
          </cell>
          <cell r="AF7">
            <v>1.6724537037037038E-2</v>
          </cell>
          <cell r="AG7">
            <v>1.6805555555555556E-2</v>
          </cell>
          <cell r="AH7">
            <v>2.1064814814814814E-2</v>
          </cell>
          <cell r="AI7">
            <v>2.5462962962962962E-2</v>
          </cell>
          <cell r="AJ7">
            <v>3.2083333333333332E-2</v>
          </cell>
          <cell r="AK7">
            <v>3.4502314814814812E-2</v>
          </cell>
          <cell r="AL7">
            <v>4.3263888888888886E-2</v>
          </cell>
          <cell r="AM7">
            <v>4.5717592592592594E-2</v>
          </cell>
          <cell r="AO7">
            <v>5.4537037037037037E-2</v>
          </cell>
          <cell r="AP7">
            <v>6.5925925925925929E-2</v>
          </cell>
          <cell r="AR7">
            <v>9.4039351851851846E-2</v>
          </cell>
          <cell r="AS7">
            <v>0.1136574074074074</v>
          </cell>
          <cell r="AT7">
            <v>0.20555555555555555</v>
          </cell>
          <cell r="AU7">
            <v>0.27304398148148146</v>
          </cell>
          <cell r="AV7">
            <v>0.45949074074074076</v>
          </cell>
          <cell r="AW7">
            <v>0.50347222222222221</v>
          </cell>
          <cell r="BA7" t="str">
            <v>OC</v>
          </cell>
          <cell r="BB7">
            <v>1.0254629629629629E-2</v>
          </cell>
          <cell r="BD7">
            <v>1.2395833333333333E-2</v>
          </cell>
          <cell r="BE7">
            <v>1.3333333333333334E-2</v>
          </cell>
          <cell r="BF7">
            <v>1.6689814814814814E-2</v>
          </cell>
          <cell r="BG7">
            <v>1.6805555555555556E-2</v>
          </cell>
          <cell r="BH7">
            <v>2.1064814814814814E-2</v>
          </cell>
          <cell r="BI7">
            <v>2.539351851851852E-2</v>
          </cell>
          <cell r="BJ7">
            <v>3.1886574074074074E-2</v>
          </cell>
          <cell r="BK7">
            <v>3.4270833333333334E-2</v>
          </cell>
          <cell r="BL7">
            <v>4.282407407407407E-2</v>
          </cell>
          <cell r="BM7">
            <v>4.5277777777777778E-2</v>
          </cell>
          <cell r="BN7">
            <v>5.2072813545448064E-2</v>
          </cell>
          <cell r="BO7">
            <v>5.3993055555555558E-2</v>
          </cell>
          <cell r="BP7">
            <v>6.5509259259259267E-2</v>
          </cell>
          <cell r="BQ7">
            <v>7.0625445310008653E-2</v>
          </cell>
          <cell r="BR7">
            <v>9.403935185185186E-2</v>
          </cell>
          <cell r="BS7">
            <v>0.11365740740740742</v>
          </cell>
          <cell r="BT7">
            <v>0.20555555555555557</v>
          </cell>
          <cell r="BU7">
            <v>0.27304398148148146</v>
          </cell>
          <cell r="BV7">
            <v>0.45949074074074076</v>
          </cell>
          <cell r="BW7">
            <v>0.50347222222222221</v>
          </cell>
          <cell r="CA7" t="str">
            <v>OC</v>
          </cell>
          <cell r="CB7">
            <v>1.0254629629629629E-2</v>
          </cell>
          <cell r="CD7">
            <v>1.2395833333333333E-2</v>
          </cell>
          <cell r="CE7">
            <v>1.3333333333333334E-2</v>
          </cell>
          <cell r="CF7">
            <v>1.6689814814814814E-2</v>
          </cell>
          <cell r="CG7">
            <v>1.6805555555555556E-2</v>
          </cell>
          <cell r="CH7">
            <v>2.1064814814814814E-2</v>
          </cell>
          <cell r="CI7">
            <v>2.539351851851852E-2</v>
          </cell>
          <cell r="CJ7">
            <v>3.1886574074074074E-2</v>
          </cell>
          <cell r="CK7">
            <v>3.4270833333333334E-2</v>
          </cell>
          <cell r="CL7">
            <v>4.282407407407407E-2</v>
          </cell>
          <cell r="CM7">
            <v>4.5277777777777778E-2</v>
          </cell>
          <cell r="CN7">
            <v>5.2072813545448064E-2</v>
          </cell>
          <cell r="CO7">
            <v>5.3993055555555558E-2</v>
          </cell>
          <cell r="CP7">
            <v>6.5509259259259267E-2</v>
          </cell>
          <cell r="CQ7">
            <v>7.0625445310008653E-2</v>
          </cell>
          <cell r="CR7">
            <v>9.403935185185186E-2</v>
          </cell>
          <cell r="CS7">
            <v>0.11365740740740742</v>
          </cell>
          <cell r="CT7">
            <v>0.20555555555555557</v>
          </cell>
          <cell r="CU7">
            <v>0.27304398148148146</v>
          </cell>
          <cell r="CV7">
            <v>0.45949074074074076</v>
          </cell>
          <cell r="CW7">
            <v>0.50347222222222221</v>
          </cell>
        </row>
        <row r="8">
          <cell r="A8">
            <v>5</v>
          </cell>
          <cell r="B8">
            <v>0.70099999999999996</v>
          </cell>
          <cell r="C8">
            <v>0.6962799999999999</v>
          </cell>
          <cell r="D8">
            <v>0.69299999999999995</v>
          </cell>
          <cell r="E8">
            <v>0.69299999999999995</v>
          </cell>
          <cell r="F8">
            <v>0.69299999999999995</v>
          </cell>
          <cell r="G8">
            <v>0.69299999999999995</v>
          </cell>
          <cell r="H8">
            <v>0.69299999999999995</v>
          </cell>
          <cell r="I8">
            <v>0.69299999999999995</v>
          </cell>
          <cell r="J8">
            <v>0.59450000000000003</v>
          </cell>
          <cell r="K8">
            <v>0.65249999999999997</v>
          </cell>
          <cell r="L8">
            <v>0.65249999999999997</v>
          </cell>
          <cell r="M8">
            <v>0.59450000000000003</v>
          </cell>
          <cell r="N8">
            <v>0.6397208276745675</v>
          </cell>
          <cell r="O8">
            <v>0.65249999999999997</v>
          </cell>
          <cell r="P8">
            <v>0.65249999999999997</v>
          </cell>
          <cell r="Q8">
            <v>0.65976270110701107</v>
          </cell>
          <cell r="R8">
            <v>0.69299999999999995</v>
          </cell>
          <cell r="S8">
            <v>0.69299999999999995</v>
          </cell>
          <cell r="T8">
            <v>0.69299999999999995</v>
          </cell>
          <cell r="U8">
            <v>0.69299999999999995</v>
          </cell>
          <cell r="V8">
            <v>0.69299999999999995</v>
          </cell>
          <cell r="W8">
            <v>0.69299999999999995</v>
          </cell>
          <cell r="AA8">
            <v>5</v>
          </cell>
          <cell r="AB8">
            <v>0.72499999999999998</v>
          </cell>
          <cell r="AC8">
            <v>0.72499999999999998</v>
          </cell>
          <cell r="AD8">
            <v>0.72499999999999998</v>
          </cell>
          <cell r="AE8">
            <v>0.72499999999999998</v>
          </cell>
          <cell r="AF8">
            <v>0.72499999999999998</v>
          </cell>
          <cell r="AG8">
            <v>0.72499999999999998</v>
          </cell>
          <cell r="AH8">
            <v>0.72360000000000002</v>
          </cell>
          <cell r="AI8">
            <v>0.71809999999999996</v>
          </cell>
          <cell r="AJ8">
            <v>0.69750000000000001</v>
          </cell>
          <cell r="AK8">
            <v>0.68379999999999996</v>
          </cell>
          <cell r="AL8">
            <v>0.66310000000000002</v>
          </cell>
          <cell r="AM8">
            <v>0.65629999999999999</v>
          </cell>
          <cell r="AN8">
            <v>0.64554056169122354</v>
          </cell>
          <cell r="AO8">
            <v>0.64249999999999996</v>
          </cell>
          <cell r="AP8">
            <v>0.62880000000000003</v>
          </cell>
          <cell r="AQ8">
            <v>0.62632530184501845</v>
          </cell>
          <cell r="AR8">
            <v>0.61499999999999999</v>
          </cell>
          <cell r="AS8">
            <v>0.61499999999999999</v>
          </cell>
          <cell r="AT8">
            <v>0.61499999999999999</v>
          </cell>
          <cell r="AU8">
            <v>0.61499999999999999</v>
          </cell>
          <cell r="AV8">
            <v>0.61499999999999999</v>
          </cell>
          <cell r="AW8">
            <v>0.61499999999999999</v>
          </cell>
          <cell r="BA8">
            <v>5</v>
          </cell>
          <cell r="BB8">
            <v>0.70099999999999996</v>
          </cell>
          <cell r="BC8">
            <v>0.6962799999999999</v>
          </cell>
          <cell r="BD8">
            <v>0.69299999999999995</v>
          </cell>
          <cell r="BE8">
            <v>0.69299999999999995</v>
          </cell>
          <cell r="BF8">
            <v>0.69299999999999995</v>
          </cell>
          <cell r="BG8">
            <v>0.69299999999999995</v>
          </cell>
          <cell r="BH8">
            <v>0.69299999999999995</v>
          </cell>
          <cell r="BI8">
            <v>0.69299999999999995</v>
          </cell>
          <cell r="BJ8">
            <v>0.59450000000000003</v>
          </cell>
          <cell r="BK8">
            <v>0.65249999999999997</v>
          </cell>
          <cell r="BL8">
            <v>0.65249999999999997</v>
          </cell>
          <cell r="BM8">
            <v>0.59450000000000003</v>
          </cell>
          <cell r="BN8">
            <v>0.6397208276745675</v>
          </cell>
          <cell r="BO8">
            <v>0.65249999999999997</v>
          </cell>
          <cell r="BP8">
            <v>0.65249999999999997</v>
          </cell>
          <cell r="BQ8">
            <v>0.65976270110701107</v>
          </cell>
          <cell r="BR8">
            <v>0.69299999999999995</v>
          </cell>
          <cell r="BS8">
            <v>0.69299999999999995</v>
          </cell>
          <cell r="BT8">
            <v>0.69299999999999995</v>
          </cell>
          <cell r="BU8">
            <v>0.69299999999999995</v>
          </cell>
          <cell r="BV8">
            <v>0.69299999999999995</v>
          </cell>
          <cell r="BW8">
            <v>0.69299999999999995</v>
          </cell>
          <cell r="CA8">
            <v>5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</row>
        <row r="9">
          <cell r="A9">
            <v>6</v>
          </cell>
          <cell r="B9">
            <v>0.73429999999999995</v>
          </cell>
          <cell r="C9">
            <v>0.7295799999999999</v>
          </cell>
          <cell r="D9">
            <v>0.72629999999999995</v>
          </cell>
          <cell r="E9">
            <v>0.72629999999999995</v>
          </cell>
          <cell r="F9">
            <v>0.72629999999999995</v>
          </cell>
          <cell r="G9">
            <v>0.72629999999999995</v>
          </cell>
          <cell r="H9">
            <v>0.72629999999999995</v>
          </cell>
          <cell r="I9">
            <v>0.72629999999999995</v>
          </cell>
          <cell r="J9">
            <v>0.63819999999999999</v>
          </cell>
          <cell r="K9">
            <v>0.69240000000000002</v>
          </cell>
          <cell r="L9">
            <v>0.69240000000000002</v>
          </cell>
          <cell r="M9">
            <v>0.63819999999999999</v>
          </cell>
          <cell r="N9">
            <v>0.68045808379244077</v>
          </cell>
          <cell r="O9">
            <v>0.69240000000000002</v>
          </cell>
          <cell r="P9">
            <v>0.69240000000000002</v>
          </cell>
          <cell r="Q9">
            <v>0.69847914981549819</v>
          </cell>
          <cell r="R9">
            <v>0.72629999999999995</v>
          </cell>
          <cell r="S9">
            <v>0.72629999999999995</v>
          </cell>
          <cell r="T9">
            <v>0.72629999999999995</v>
          </cell>
          <cell r="U9">
            <v>0.72629999999999995</v>
          </cell>
          <cell r="V9">
            <v>0.72629999999999995</v>
          </cell>
          <cell r="W9">
            <v>0.72629999999999995</v>
          </cell>
          <cell r="AA9">
            <v>6</v>
          </cell>
          <cell r="AB9">
            <v>0.75790000000000002</v>
          </cell>
          <cell r="AC9">
            <v>0.75790000000000002</v>
          </cell>
          <cell r="AD9">
            <v>0.75790000000000002</v>
          </cell>
          <cell r="AE9">
            <v>0.75790000000000002</v>
          </cell>
          <cell r="AF9">
            <v>0.75790000000000002</v>
          </cell>
          <cell r="AG9">
            <v>0.75790000000000002</v>
          </cell>
          <cell r="AH9">
            <v>0.75660000000000005</v>
          </cell>
          <cell r="AI9">
            <v>0.75149999999999995</v>
          </cell>
          <cell r="AJ9">
            <v>0.73240000000000005</v>
          </cell>
          <cell r="AK9">
            <v>0.71970000000000001</v>
          </cell>
          <cell r="AL9">
            <v>0.70050000000000001</v>
          </cell>
          <cell r="AM9">
            <v>0.69420000000000004</v>
          </cell>
          <cell r="AN9">
            <v>0.68422023113388852</v>
          </cell>
          <cell r="AO9">
            <v>0.68140000000000001</v>
          </cell>
          <cell r="AP9">
            <v>0.66869999999999996</v>
          </cell>
          <cell r="AQ9">
            <v>0.66640462779827792</v>
          </cell>
          <cell r="AR9">
            <v>0.65590000000000004</v>
          </cell>
          <cell r="AS9">
            <v>0.65590000000000004</v>
          </cell>
          <cell r="AT9">
            <v>0.65590000000000004</v>
          </cell>
          <cell r="AU9">
            <v>0.65590000000000004</v>
          </cell>
          <cell r="AV9">
            <v>0.65590000000000004</v>
          </cell>
          <cell r="AW9">
            <v>0.65590000000000004</v>
          </cell>
          <cell r="BA9">
            <v>6</v>
          </cell>
          <cell r="BB9">
            <v>0.73429999999999995</v>
          </cell>
          <cell r="BC9">
            <v>0.7295799999999999</v>
          </cell>
          <cell r="BD9">
            <v>0.72629999999999995</v>
          </cell>
          <cell r="BE9">
            <v>0.72629999999999995</v>
          </cell>
          <cell r="BF9">
            <v>0.72629999999999995</v>
          </cell>
          <cell r="BG9">
            <v>0.72629999999999995</v>
          </cell>
          <cell r="BH9">
            <v>0.72629999999999995</v>
          </cell>
          <cell r="BI9">
            <v>0.72629999999999995</v>
          </cell>
          <cell r="BJ9">
            <v>0.63819999999999999</v>
          </cell>
          <cell r="BK9">
            <v>0.69240000000000002</v>
          </cell>
          <cell r="BL9">
            <v>0.69240000000000002</v>
          </cell>
          <cell r="BM9">
            <v>0.63819999999999999</v>
          </cell>
          <cell r="BN9">
            <v>0.68045808379244077</v>
          </cell>
          <cell r="BO9">
            <v>0.69240000000000002</v>
          </cell>
          <cell r="BP9">
            <v>0.69240000000000002</v>
          </cell>
          <cell r="BQ9">
            <v>0.69847914981549819</v>
          </cell>
          <cell r="BR9">
            <v>0.72629999999999995</v>
          </cell>
          <cell r="BS9">
            <v>0.72629999999999995</v>
          </cell>
          <cell r="BT9">
            <v>0.72629999999999995</v>
          </cell>
          <cell r="BU9">
            <v>0.72629999999999995</v>
          </cell>
          <cell r="BV9">
            <v>0.72629999999999995</v>
          </cell>
          <cell r="BW9">
            <v>0.72629999999999995</v>
          </cell>
          <cell r="CA9">
            <v>6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</row>
        <row r="10">
          <cell r="A10">
            <v>7</v>
          </cell>
          <cell r="B10">
            <v>0.76580000000000004</v>
          </cell>
          <cell r="C10">
            <v>0.76107999999999998</v>
          </cell>
          <cell r="D10">
            <v>0.75780000000000003</v>
          </cell>
          <cell r="E10">
            <v>0.75780000000000003</v>
          </cell>
          <cell r="F10">
            <v>0.75780000000000003</v>
          </cell>
          <cell r="G10">
            <v>0.75780000000000003</v>
          </cell>
          <cell r="H10">
            <v>0.75780000000000003</v>
          </cell>
          <cell r="I10">
            <v>0.75780000000000003</v>
          </cell>
          <cell r="J10">
            <v>0.67930000000000001</v>
          </cell>
          <cell r="K10">
            <v>0.73009999999999997</v>
          </cell>
          <cell r="L10">
            <v>0.73009999999999997</v>
          </cell>
          <cell r="M10">
            <v>0.67930000000000001</v>
          </cell>
          <cell r="N10">
            <v>0.71890720768737981</v>
          </cell>
          <cell r="O10">
            <v>0.73009999999999997</v>
          </cell>
          <cell r="P10">
            <v>0.73009999999999997</v>
          </cell>
          <cell r="Q10">
            <v>0.73506732890528903</v>
          </cell>
          <cell r="R10">
            <v>0.75780000000000003</v>
          </cell>
          <cell r="S10">
            <v>0.75780000000000003</v>
          </cell>
          <cell r="T10">
            <v>0.75780000000000003</v>
          </cell>
          <cell r="U10">
            <v>0.75780000000000003</v>
          </cell>
          <cell r="V10">
            <v>0.75780000000000003</v>
          </cell>
          <cell r="W10">
            <v>0.75780000000000003</v>
          </cell>
          <cell r="AA10">
            <v>7</v>
          </cell>
          <cell r="AB10">
            <v>0.78859999999999997</v>
          </cell>
          <cell r="AC10">
            <v>0.78859999999999997</v>
          </cell>
          <cell r="AD10">
            <v>0.78859999999999997</v>
          </cell>
          <cell r="AE10">
            <v>0.78859999999999997</v>
          </cell>
          <cell r="AF10">
            <v>0.78859999999999997</v>
          </cell>
          <cell r="AG10">
            <v>0.78859999999999997</v>
          </cell>
          <cell r="AH10">
            <v>0.78739999999999999</v>
          </cell>
          <cell r="AI10">
            <v>0.78269999999999995</v>
          </cell>
          <cell r="AJ10">
            <v>0.7651</v>
          </cell>
          <cell r="AK10">
            <v>0.75339999999999996</v>
          </cell>
          <cell r="AL10">
            <v>0.73570000000000002</v>
          </cell>
          <cell r="AM10">
            <v>0.72989999999999999</v>
          </cell>
          <cell r="AN10">
            <v>0.72069990057655342</v>
          </cell>
          <cell r="AO10">
            <v>0.71809999999999996</v>
          </cell>
          <cell r="AP10">
            <v>0.70640000000000003</v>
          </cell>
          <cell r="AQ10">
            <v>0.70428395375153752</v>
          </cell>
          <cell r="AR10">
            <v>0.6946</v>
          </cell>
          <cell r="AS10">
            <v>0.6946</v>
          </cell>
          <cell r="AT10">
            <v>0.6946</v>
          </cell>
          <cell r="AU10">
            <v>0.6946</v>
          </cell>
          <cell r="AV10">
            <v>0.6946</v>
          </cell>
          <cell r="AW10">
            <v>0.6946</v>
          </cell>
          <cell r="BA10">
            <v>7</v>
          </cell>
          <cell r="BB10">
            <v>0.76580000000000004</v>
          </cell>
          <cell r="BC10">
            <v>0.76107999999999998</v>
          </cell>
          <cell r="BD10">
            <v>0.75780000000000003</v>
          </cell>
          <cell r="BE10">
            <v>0.75780000000000003</v>
          </cell>
          <cell r="BF10">
            <v>0.75780000000000003</v>
          </cell>
          <cell r="BG10">
            <v>0.75780000000000003</v>
          </cell>
          <cell r="BH10">
            <v>0.75780000000000003</v>
          </cell>
          <cell r="BI10">
            <v>0.75780000000000003</v>
          </cell>
          <cell r="BJ10">
            <v>0.67930000000000001</v>
          </cell>
          <cell r="BK10">
            <v>0.73009999999999997</v>
          </cell>
          <cell r="BL10">
            <v>0.73009999999999997</v>
          </cell>
          <cell r="BM10">
            <v>0.67930000000000001</v>
          </cell>
          <cell r="BN10">
            <v>0.71890720768737981</v>
          </cell>
          <cell r="BO10">
            <v>0.73009999999999997</v>
          </cell>
          <cell r="BP10">
            <v>0.73009999999999997</v>
          </cell>
          <cell r="BQ10">
            <v>0.73506732890528903</v>
          </cell>
          <cell r="BR10">
            <v>0.75780000000000003</v>
          </cell>
          <cell r="BS10">
            <v>0.75780000000000003</v>
          </cell>
          <cell r="BT10">
            <v>0.75780000000000003</v>
          </cell>
          <cell r="BU10">
            <v>0.75780000000000003</v>
          </cell>
          <cell r="BV10">
            <v>0.75780000000000003</v>
          </cell>
          <cell r="BW10">
            <v>0.75780000000000003</v>
          </cell>
          <cell r="CA10">
            <v>7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</row>
        <row r="11">
          <cell r="A11">
            <v>8</v>
          </cell>
          <cell r="B11">
            <v>0.7954</v>
          </cell>
          <cell r="C11">
            <v>0.79067999999999994</v>
          </cell>
          <cell r="D11">
            <v>0.78739999999999999</v>
          </cell>
          <cell r="E11">
            <v>0.78739999999999999</v>
          </cell>
          <cell r="F11">
            <v>0.78739999999999999</v>
          </cell>
          <cell r="G11">
            <v>0.78739999999999999</v>
          </cell>
          <cell r="H11">
            <v>0.78739999999999999</v>
          </cell>
          <cell r="I11">
            <v>0.78739999999999999</v>
          </cell>
          <cell r="J11">
            <v>0.71779999999999999</v>
          </cell>
          <cell r="K11">
            <v>0.76559999999999995</v>
          </cell>
          <cell r="L11">
            <v>0.76559999999999995</v>
          </cell>
          <cell r="M11">
            <v>0.71779999999999999</v>
          </cell>
          <cell r="N11">
            <v>0.75506819935938496</v>
          </cell>
          <cell r="O11">
            <v>0.76559999999999995</v>
          </cell>
          <cell r="P11">
            <v>0.76559999999999995</v>
          </cell>
          <cell r="Q11">
            <v>0.76950930578105781</v>
          </cell>
          <cell r="R11">
            <v>0.78739999999999999</v>
          </cell>
          <cell r="S11">
            <v>0.78739999999999999</v>
          </cell>
          <cell r="T11">
            <v>0.78739999999999999</v>
          </cell>
          <cell r="U11">
            <v>0.78739999999999999</v>
          </cell>
          <cell r="V11">
            <v>0.78739999999999999</v>
          </cell>
          <cell r="W11">
            <v>0.78739999999999999</v>
          </cell>
          <cell r="AA11">
            <v>8</v>
          </cell>
          <cell r="AB11">
            <v>0.81710000000000005</v>
          </cell>
          <cell r="AC11">
            <v>0.81710000000000005</v>
          </cell>
          <cell r="AD11">
            <v>0.81710000000000005</v>
          </cell>
          <cell r="AE11">
            <v>0.81710000000000005</v>
          </cell>
          <cell r="AF11">
            <v>0.81710000000000005</v>
          </cell>
          <cell r="AG11">
            <v>0.81710000000000005</v>
          </cell>
          <cell r="AH11">
            <v>0.81599999999999995</v>
          </cell>
          <cell r="AI11">
            <v>0.81169999999999998</v>
          </cell>
          <cell r="AJ11">
            <v>0.79559999999999997</v>
          </cell>
          <cell r="AK11">
            <v>0.78490000000000004</v>
          </cell>
          <cell r="AL11">
            <v>0.76870000000000005</v>
          </cell>
          <cell r="AM11">
            <v>0.76339999999999997</v>
          </cell>
          <cell r="AN11">
            <v>0.75497957001921845</v>
          </cell>
          <cell r="AO11">
            <v>0.75260000000000005</v>
          </cell>
          <cell r="AP11">
            <v>0.7419</v>
          </cell>
          <cell r="AQ11">
            <v>0.73996327970479703</v>
          </cell>
          <cell r="AR11">
            <v>0.73109999999999997</v>
          </cell>
          <cell r="AS11">
            <v>0.73109999999999997</v>
          </cell>
          <cell r="AT11">
            <v>0.73109999999999997</v>
          </cell>
          <cell r="AU11">
            <v>0.73109999999999997</v>
          </cell>
          <cell r="AV11">
            <v>0.73109999999999997</v>
          </cell>
          <cell r="AW11">
            <v>0.73109999999999997</v>
          </cell>
          <cell r="BA11">
            <v>8</v>
          </cell>
          <cell r="BB11">
            <v>0.7954</v>
          </cell>
          <cell r="BC11">
            <v>0.79067999999999994</v>
          </cell>
          <cell r="BD11">
            <v>0.78739999999999999</v>
          </cell>
          <cell r="BE11">
            <v>0.78739999999999999</v>
          </cell>
          <cell r="BF11">
            <v>0.78739999999999999</v>
          </cell>
          <cell r="BG11">
            <v>0.78739999999999999</v>
          </cell>
          <cell r="BH11">
            <v>0.78739999999999999</v>
          </cell>
          <cell r="BI11">
            <v>0.78739999999999999</v>
          </cell>
          <cell r="BJ11">
            <v>0.71779999999999999</v>
          </cell>
          <cell r="BK11">
            <v>0.76559999999999995</v>
          </cell>
          <cell r="BL11">
            <v>0.76559999999999995</v>
          </cell>
          <cell r="BM11">
            <v>0.71779999999999999</v>
          </cell>
          <cell r="BN11">
            <v>0.75506819935938496</v>
          </cell>
          <cell r="BO11">
            <v>0.76559999999999995</v>
          </cell>
          <cell r="BP11">
            <v>0.76559999999999995</v>
          </cell>
          <cell r="BQ11">
            <v>0.76950930578105781</v>
          </cell>
          <cell r="BR11">
            <v>0.78739999999999999</v>
          </cell>
          <cell r="BS11">
            <v>0.78739999999999999</v>
          </cell>
          <cell r="BT11">
            <v>0.78739999999999999</v>
          </cell>
          <cell r="BU11">
            <v>0.78739999999999999</v>
          </cell>
          <cell r="BV11">
            <v>0.78739999999999999</v>
          </cell>
          <cell r="BW11">
            <v>0.78739999999999999</v>
          </cell>
          <cell r="CA11">
            <v>8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  <cell r="CL11">
            <v>1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</row>
        <row r="12">
          <cell r="A12">
            <v>9</v>
          </cell>
          <cell r="B12">
            <v>0.82320000000000004</v>
          </cell>
          <cell r="C12">
            <v>0.81847999999999999</v>
          </cell>
          <cell r="D12">
            <v>0.81520000000000004</v>
          </cell>
          <cell r="E12">
            <v>0.81520000000000004</v>
          </cell>
          <cell r="F12">
            <v>0.81520000000000004</v>
          </cell>
          <cell r="G12">
            <v>0.81520000000000004</v>
          </cell>
          <cell r="H12">
            <v>0.81520000000000004</v>
          </cell>
          <cell r="I12">
            <v>0.81520000000000004</v>
          </cell>
          <cell r="J12">
            <v>0.75370000000000004</v>
          </cell>
          <cell r="K12">
            <v>0.79890000000000005</v>
          </cell>
          <cell r="L12">
            <v>0.79890000000000005</v>
          </cell>
          <cell r="M12">
            <v>0.75370000000000004</v>
          </cell>
          <cell r="N12">
            <v>0.78894105880845611</v>
          </cell>
          <cell r="O12">
            <v>0.79890000000000005</v>
          </cell>
          <cell r="P12">
            <v>0.79890000000000005</v>
          </cell>
          <cell r="Q12">
            <v>0.80182301303813042</v>
          </cell>
          <cell r="R12">
            <v>0.81520000000000004</v>
          </cell>
          <cell r="S12">
            <v>0.81520000000000004</v>
          </cell>
          <cell r="T12">
            <v>0.81520000000000004</v>
          </cell>
          <cell r="U12">
            <v>0.81520000000000004</v>
          </cell>
          <cell r="V12">
            <v>0.81520000000000004</v>
          </cell>
          <cell r="W12">
            <v>0.81520000000000004</v>
          </cell>
          <cell r="AA12">
            <v>9</v>
          </cell>
          <cell r="AB12">
            <v>0.84340000000000004</v>
          </cell>
          <cell r="AC12">
            <v>0.84340000000000004</v>
          </cell>
          <cell r="AD12">
            <v>0.84340000000000004</v>
          </cell>
          <cell r="AE12">
            <v>0.84340000000000004</v>
          </cell>
          <cell r="AF12">
            <v>0.84340000000000004</v>
          </cell>
          <cell r="AG12">
            <v>0.84340000000000004</v>
          </cell>
          <cell r="AH12">
            <v>0.84240000000000004</v>
          </cell>
          <cell r="AI12">
            <v>0.83850000000000002</v>
          </cell>
          <cell r="AJ12">
            <v>0.82389999999999997</v>
          </cell>
          <cell r="AK12">
            <v>0.81420000000000003</v>
          </cell>
          <cell r="AL12">
            <v>0.79949999999999999</v>
          </cell>
          <cell r="AM12">
            <v>0.79469999999999996</v>
          </cell>
          <cell r="AN12">
            <v>0.78705923946188339</v>
          </cell>
          <cell r="AO12">
            <v>0.78490000000000004</v>
          </cell>
          <cell r="AP12">
            <v>0.7752</v>
          </cell>
          <cell r="AQ12">
            <v>0.77344260565805656</v>
          </cell>
          <cell r="AR12">
            <v>0.76539999999999997</v>
          </cell>
          <cell r="AS12">
            <v>0.76539999999999997</v>
          </cell>
          <cell r="AT12">
            <v>0.76539999999999997</v>
          </cell>
          <cell r="AU12">
            <v>0.76539999999999997</v>
          </cell>
          <cell r="AV12">
            <v>0.76539999999999997</v>
          </cell>
          <cell r="AW12">
            <v>0.76539999999999997</v>
          </cell>
          <cell r="BA12">
            <v>9</v>
          </cell>
          <cell r="BB12">
            <v>0.82320000000000004</v>
          </cell>
          <cell r="BC12">
            <v>0.81847999999999999</v>
          </cell>
          <cell r="BD12">
            <v>0.81520000000000004</v>
          </cell>
          <cell r="BE12">
            <v>0.81520000000000004</v>
          </cell>
          <cell r="BF12">
            <v>0.81520000000000004</v>
          </cell>
          <cell r="BG12">
            <v>0.81520000000000004</v>
          </cell>
          <cell r="BH12">
            <v>0.81520000000000004</v>
          </cell>
          <cell r="BI12">
            <v>0.81520000000000004</v>
          </cell>
          <cell r="BJ12">
            <v>0.75370000000000004</v>
          </cell>
          <cell r="BK12">
            <v>0.79890000000000005</v>
          </cell>
          <cell r="BL12">
            <v>0.79890000000000005</v>
          </cell>
          <cell r="BM12">
            <v>0.75370000000000004</v>
          </cell>
          <cell r="BN12">
            <v>0.78894105880845611</v>
          </cell>
          <cell r="BO12">
            <v>0.79890000000000005</v>
          </cell>
          <cell r="BP12">
            <v>0.79890000000000005</v>
          </cell>
          <cell r="BQ12">
            <v>0.80182301303813042</v>
          </cell>
          <cell r="BR12">
            <v>0.81520000000000004</v>
          </cell>
          <cell r="BS12">
            <v>0.81520000000000004</v>
          </cell>
          <cell r="BT12">
            <v>0.81520000000000004</v>
          </cell>
          <cell r="BU12">
            <v>0.81520000000000004</v>
          </cell>
          <cell r="BV12">
            <v>0.81520000000000004</v>
          </cell>
          <cell r="BW12">
            <v>0.81520000000000004</v>
          </cell>
          <cell r="CA12">
            <v>9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1</v>
          </cell>
          <cell r="CL12">
            <v>1</v>
          </cell>
          <cell r="CM12">
            <v>1</v>
          </cell>
          <cell r="CN12">
            <v>1</v>
          </cell>
          <cell r="CO12">
            <v>1</v>
          </cell>
          <cell r="CP12">
            <v>1</v>
          </cell>
          <cell r="CQ12">
            <v>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</row>
        <row r="13">
          <cell r="A13">
            <v>10</v>
          </cell>
          <cell r="B13">
            <v>0.84930000000000005</v>
          </cell>
          <cell r="C13">
            <v>0.84458</v>
          </cell>
          <cell r="D13">
            <v>0.84130000000000005</v>
          </cell>
          <cell r="E13">
            <v>0.84130000000000005</v>
          </cell>
          <cell r="F13">
            <v>0.84130000000000005</v>
          </cell>
          <cell r="G13">
            <v>0.84130000000000005</v>
          </cell>
          <cell r="H13">
            <v>0.84130000000000005</v>
          </cell>
          <cell r="I13">
            <v>0.84130000000000005</v>
          </cell>
          <cell r="J13">
            <v>0.78700000000000003</v>
          </cell>
          <cell r="K13">
            <v>0.83</v>
          </cell>
          <cell r="L13">
            <v>0.83</v>
          </cell>
          <cell r="M13">
            <v>0.78700000000000003</v>
          </cell>
          <cell r="N13">
            <v>0.82052578603459314</v>
          </cell>
          <cell r="O13">
            <v>0.83</v>
          </cell>
          <cell r="P13">
            <v>0.83</v>
          </cell>
          <cell r="Q13">
            <v>0.83202638327183265</v>
          </cell>
          <cell r="R13">
            <v>0.84130000000000005</v>
          </cell>
          <cell r="S13">
            <v>0.84130000000000005</v>
          </cell>
          <cell r="T13">
            <v>0.84130000000000005</v>
          </cell>
          <cell r="U13">
            <v>0.84130000000000005</v>
          </cell>
          <cell r="V13">
            <v>0.84130000000000005</v>
          </cell>
          <cell r="W13">
            <v>0.84130000000000005</v>
          </cell>
          <cell r="AA13">
            <v>10</v>
          </cell>
          <cell r="AB13">
            <v>0.86750000000000005</v>
          </cell>
          <cell r="AC13">
            <v>0.86750000000000005</v>
          </cell>
          <cell r="AD13">
            <v>0.86750000000000005</v>
          </cell>
          <cell r="AE13">
            <v>0.86750000000000005</v>
          </cell>
          <cell r="AF13">
            <v>0.86750000000000005</v>
          </cell>
          <cell r="AG13">
            <v>0.86750000000000005</v>
          </cell>
          <cell r="AH13">
            <v>0.86660000000000004</v>
          </cell>
          <cell r="AI13">
            <v>0.86309999999999998</v>
          </cell>
          <cell r="AJ13">
            <v>0.85</v>
          </cell>
          <cell r="AK13">
            <v>0.84130000000000005</v>
          </cell>
          <cell r="AL13">
            <v>0.82809999999999995</v>
          </cell>
          <cell r="AM13">
            <v>0.82379999999999998</v>
          </cell>
          <cell r="AN13">
            <v>0.81693890890454834</v>
          </cell>
          <cell r="AO13">
            <v>0.81499999999999995</v>
          </cell>
          <cell r="AP13">
            <v>0.80630000000000002</v>
          </cell>
          <cell r="AQ13">
            <v>0.80472193161131611</v>
          </cell>
          <cell r="AR13">
            <v>0.79749999999999999</v>
          </cell>
          <cell r="AS13">
            <v>0.79749999999999999</v>
          </cell>
          <cell r="AT13">
            <v>0.79749999999999999</v>
          </cell>
          <cell r="AU13">
            <v>0.79749999999999999</v>
          </cell>
          <cell r="AV13">
            <v>0.79749999999999999</v>
          </cell>
          <cell r="AW13">
            <v>0.79749999999999999</v>
          </cell>
          <cell r="BA13">
            <v>10</v>
          </cell>
          <cell r="BB13">
            <v>0.84930000000000005</v>
          </cell>
          <cell r="BC13">
            <v>0.84458</v>
          </cell>
          <cell r="BD13">
            <v>0.84130000000000005</v>
          </cell>
          <cell r="BE13">
            <v>0.84130000000000005</v>
          </cell>
          <cell r="BF13">
            <v>0.84130000000000005</v>
          </cell>
          <cell r="BG13">
            <v>0.84130000000000005</v>
          </cell>
          <cell r="BH13">
            <v>0.84130000000000005</v>
          </cell>
          <cell r="BI13">
            <v>0.84130000000000005</v>
          </cell>
          <cell r="BJ13">
            <v>0.78700000000000003</v>
          </cell>
          <cell r="BK13">
            <v>0.83</v>
          </cell>
          <cell r="BL13">
            <v>0.83</v>
          </cell>
          <cell r="BM13">
            <v>0.78700000000000003</v>
          </cell>
          <cell r="BN13">
            <v>0.82052578603459314</v>
          </cell>
          <cell r="BO13">
            <v>0.83</v>
          </cell>
          <cell r="BP13">
            <v>0.83</v>
          </cell>
          <cell r="BQ13">
            <v>0.83202638327183265</v>
          </cell>
          <cell r="BR13">
            <v>0.84130000000000005</v>
          </cell>
          <cell r="BS13">
            <v>0.84130000000000005</v>
          </cell>
          <cell r="BT13">
            <v>0.84130000000000005</v>
          </cell>
          <cell r="BU13">
            <v>0.84130000000000005</v>
          </cell>
          <cell r="BV13">
            <v>0.84130000000000005</v>
          </cell>
          <cell r="BW13">
            <v>0.84130000000000005</v>
          </cell>
          <cell r="CA13">
            <v>10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</row>
        <row r="14">
          <cell r="A14">
            <v>11</v>
          </cell>
          <cell r="B14">
            <v>0.87339999999999995</v>
          </cell>
          <cell r="C14">
            <v>0.8686799999999999</v>
          </cell>
          <cell r="D14">
            <v>0.86539999999999995</v>
          </cell>
          <cell r="E14">
            <v>0.86539999999999995</v>
          </cell>
          <cell r="F14">
            <v>0.86539999999999995</v>
          </cell>
          <cell r="G14">
            <v>0.86539999999999995</v>
          </cell>
          <cell r="H14">
            <v>0.86539999999999995</v>
          </cell>
          <cell r="I14">
            <v>0.86539999999999995</v>
          </cell>
          <cell r="J14">
            <v>0.81769999999999998</v>
          </cell>
          <cell r="K14">
            <v>0.8589</v>
          </cell>
          <cell r="L14">
            <v>0.8589</v>
          </cell>
          <cell r="M14">
            <v>0.81769999999999998</v>
          </cell>
          <cell r="N14">
            <v>0.84982238103779628</v>
          </cell>
          <cell r="O14">
            <v>0.8589</v>
          </cell>
          <cell r="P14">
            <v>0.8589</v>
          </cell>
          <cell r="Q14">
            <v>0.86006561869618692</v>
          </cell>
          <cell r="R14">
            <v>0.86539999999999995</v>
          </cell>
          <cell r="S14">
            <v>0.86539999999999995</v>
          </cell>
          <cell r="T14">
            <v>0.86539999999999995</v>
          </cell>
          <cell r="U14">
            <v>0.86539999999999995</v>
          </cell>
          <cell r="V14">
            <v>0.86539999999999995</v>
          </cell>
          <cell r="W14">
            <v>0.86539999999999995</v>
          </cell>
          <cell r="AA14">
            <v>11</v>
          </cell>
          <cell r="AB14">
            <v>0.88939999999999997</v>
          </cell>
          <cell r="AC14">
            <v>0.88939999999999997</v>
          </cell>
          <cell r="AD14">
            <v>0.88939999999999997</v>
          </cell>
          <cell r="AE14">
            <v>0.88939999999999997</v>
          </cell>
          <cell r="AF14">
            <v>0.88939999999999997</v>
          </cell>
          <cell r="AG14">
            <v>0.88939999999999997</v>
          </cell>
          <cell r="AH14">
            <v>0.88859999999999995</v>
          </cell>
          <cell r="AI14">
            <v>0.88549999999999995</v>
          </cell>
          <cell r="AJ14">
            <v>0.87390000000000001</v>
          </cell>
          <cell r="AK14">
            <v>0.86619999999999997</v>
          </cell>
          <cell r="AL14">
            <v>0.85450000000000004</v>
          </cell>
          <cell r="AM14">
            <v>0.85070000000000001</v>
          </cell>
          <cell r="AN14">
            <v>0.84461857834721332</v>
          </cell>
          <cell r="AO14">
            <v>0.84289999999999998</v>
          </cell>
          <cell r="AP14">
            <v>0.83520000000000005</v>
          </cell>
          <cell r="AQ14">
            <v>0.83380125756457568</v>
          </cell>
          <cell r="AR14">
            <v>0.82740000000000002</v>
          </cell>
          <cell r="AS14">
            <v>0.82740000000000002</v>
          </cell>
          <cell r="AT14">
            <v>0.82740000000000002</v>
          </cell>
          <cell r="AU14">
            <v>0.82740000000000002</v>
          </cell>
          <cell r="AV14">
            <v>0.82740000000000002</v>
          </cell>
          <cell r="AW14">
            <v>0.82740000000000002</v>
          </cell>
          <cell r="BA14">
            <v>11</v>
          </cell>
          <cell r="BB14">
            <v>0.87339999999999995</v>
          </cell>
          <cell r="BC14">
            <v>0.8686799999999999</v>
          </cell>
          <cell r="BD14">
            <v>0.86539999999999995</v>
          </cell>
          <cell r="BE14">
            <v>0.86539999999999995</v>
          </cell>
          <cell r="BF14">
            <v>0.86539999999999995</v>
          </cell>
          <cell r="BG14">
            <v>0.86539999999999995</v>
          </cell>
          <cell r="BH14">
            <v>0.86539999999999995</v>
          </cell>
          <cell r="BI14">
            <v>0.86539999999999995</v>
          </cell>
          <cell r="BJ14">
            <v>0.81769999999999998</v>
          </cell>
          <cell r="BK14">
            <v>0.8589</v>
          </cell>
          <cell r="BL14">
            <v>0.8589</v>
          </cell>
          <cell r="BM14">
            <v>0.81769999999999998</v>
          </cell>
          <cell r="BN14">
            <v>0.84982238103779628</v>
          </cell>
          <cell r="BO14">
            <v>0.8589</v>
          </cell>
          <cell r="BP14">
            <v>0.8589</v>
          </cell>
          <cell r="BQ14">
            <v>0.86006561869618692</v>
          </cell>
          <cell r="BR14">
            <v>0.86539999999999995</v>
          </cell>
          <cell r="BS14">
            <v>0.86539999999999995</v>
          </cell>
          <cell r="BT14">
            <v>0.86539999999999995</v>
          </cell>
          <cell r="BU14">
            <v>0.86539999999999995</v>
          </cell>
          <cell r="BV14">
            <v>0.86539999999999995</v>
          </cell>
          <cell r="BW14">
            <v>0.86539999999999995</v>
          </cell>
          <cell r="CA14">
            <v>11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1</v>
          </cell>
          <cell r="CQ14">
            <v>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</row>
        <row r="15">
          <cell r="A15">
            <v>12</v>
          </cell>
          <cell r="B15">
            <v>0.89580000000000004</v>
          </cell>
          <cell r="C15">
            <v>0.89107999999999998</v>
          </cell>
          <cell r="D15">
            <v>0.88780000000000003</v>
          </cell>
          <cell r="E15">
            <v>0.88780000000000003</v>
          </cell>
          <cell r="F15">
            <v>0.88780000000000003</v>
          </cell>
          <cell r="G15">
            <v>0.88780000000000003</v>
          </cell>
          <cell r="H15">
            <v>0.88780000000000003</v>
          </cell>
          <cell r="I15">
            <v>0.88780000000000003</v>
          </cell>
          <cell r="J15">
            <v>0.8458</v>
          </cell>
          <cell r="K15">
            <v>0.88560000000000005</v>
          </cell>
          <cell r="L15">
            <v>0.88560000000000005</v>
          </cell>
          <cell r="M15">
            <v>0.8458</v>
          </cell>
          <cell r="N15">
            <v>0.87683084381806542</v>
          </cell>
          <cell r="O15">
            <v>0.88560000000000005</v>
          </cell>
          <cell r="P15">
            <v>0.88560000000000005</v>
          </cell>
          <cell r="Q15">
            <v>0.88599451709717103</v>
          </cell>
          <cell r="R15">
            <v>0.88780000000000003</v>
          </cell>
          <cell r="S15">
            <v>0.88780000000000003</v>
          </cell>
          <cell r="T15">
            <v>0.88780000000000003</v>
          </cell>
          <cell r="U15">
            <v>0.88780000000000003</v>
          </cell>
          <cell r="V15">
            <v>0.88780000000000003</v>
          </cell>
          <cell r="W15">
            <v>0.88780000000000003</v>
          </cell>
          <cell r="AA15">
            <v>12</v>
          </cell>
          <cell r="AB15">
            <v>0.90910000000000002</v>
          </cell>
          <cell r="AC15">
            <v>0.90910000000000002</v>
          </cell>
          <cell r="AD15">
            <v>0.90910000000000002</v>
          </cell>
          <cell r="AE15">
            <v>0.90910000000000002</v>
          </cell>
          <cell r="AF15">
            <v>0.90910000000000002</v>
          </cell>
          <cell r="AG15">
            <v>0.90910000000000002</v>
          </cell>
          <cell r="AH15">
            <v>0.90839999999999999</v>
          </cell>
          <cell r="AI15">
            <v>0.90569999999999995</v>
          </cell>
          <cell r="AJ15">
            <v>0.89559999999999995</v>
          </cell>
          <cell r="AK15">
            <v>0.88890000000000002</v>
          </cell>
          <cell r="AL15">
            <v>0.87870000000000004</v>
          </cell>
          <cell r="AM15">
            <v>0.87539999999999996</v>
          </cell>
          <cell r="AN15">
            <v>0.87009824778987832</v>
          </cell>
          <cell r="AO15">
            <v>0.86860000000000004</v>
          </cell>
          <cell r="AP15">
            <v>0.8619</v>
          </cell>
          <cell r="AQ15">
            <v>0.86068058351783516</v>
          </cell>
          <cell r="AR15">
            <v>0.85509999999999997</v>
          </cell>
          <cell r="AS15">
            <v>0.85509999999999997</v>
          </cell>
          <cell r="AT15">
            <v>0.85509999999999997</v>
          </cell>
          <cell r="AU15">
            <v>0.85509999999999997</v>
          </cell>
          <cell r="AV15">
            <v>0.85509999999999997</v>
          </cell>
          <cell r="AW15">
            <v>0.85509999999999997</v>
          </cell>
          <cell r="BA15">
            <v>12</v>
          </cell>
          <cell r="BB15">
            <v>0.89580000000000004</v>
          </cell>
          <cell r="BC15">
            <v>0.89107999999999998</v>
          </cell>
          <cell r="BD15">
            <v>0.88780000000000003</v>
          </cell>
          <cell r="BE15">
            <v>0.88780000000000003</v>
          </cell>
          <cell r="BF15">
            <v>0.88780000000000003</v>
          </cell>
          <cell r="BG15">
            <v>0.88780000000000003</v>
          </cell>
          <cell r="BH15">
            <v>0.88780000000000003</v>
          </cell>
          <cell r="BI15">
            <v>0.88780000000000003</v>
          </cell>
          <cell r="BJ15">
            <v>0.8458</v>
          </cell>
          <cell r="BK15">
            <v>0.88560000000000005</v>
          </cell>
          <cell r="BL15">
            <v>0.88560000000000005</v>
          </cell>
          <cell r="BM15">
            <v>0.8458</v>
          </cell>
          <cell r="BN15">
            <v>0.87683084381806542</v>
          </cell>
          <cell r="BO15">
            <v>0.88560000000000005</v>
          </cell>
          <cell r="BP15">
            <v>0.88560000000000005</v>
          </cell>
          <cell r="BQ15">
            <v>0.88599451709717103</v>
          </cell>
          <cell r="BR15">
            <v>0.88780000000000003</v>
          </cell>
          <cell r="BS15">
            <v>0.88780000000000003</v>
          </cell>
          <cell r="BT15">
            <v>0.88780000000000003</v>
          </cell>
          <cell r="BU15">
            <v>0.88780000000000003</v>
          </cell>
          <cell r="BV15">
            <v>0.88780000000000003</v>
          </cell>
          <cell r="BW15">
            <v>0.88780000000000003</v>
          </cell>
          <cell r="CA15">
            <v>12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>
            <v>1</v>
          </cell>
          <cell r="CQ15">
            <v>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</row>
        <row r="16">
          <cell r="A16">
            <v>13</v>
          </cell>
          <cell r="B16">
            <v>0.91639999999999999</v>
          </cell>
          <cell r="C16">
            <v>0.91167999999999993</v>
          </cell>
          <cell r="D16">
            <v>0.90839999999999999</v>
          </cell>
          <cell r="E16">
            <v>0.90839999999999999</v>
          </cell>
          <cell r="F16">
            <v>0.90839999999999999</v>
          </cell>
          <cell r="G16">
            <v>0.90839999999999999</v>
          </cell>
          <cell r="H16">
            <v>0.90839999999999999</v>
          </cell>
          <cell r="I16">
            <v>0.90839999999999999</v>
          </cell>
          <cell r="J16">
            <v>0.87129999999999996</v>
          </cell>
          <cell r="K16">
            <v>0.91010000000000002</v>
          </cell>
          <cell r="L16">
            <v>0.91010000000000002</v>
          </cell>
          <cell r="M16">
            <v>0.87129999999999996</v>
          </cell>
          <cell r="N16">
            <v>0.90155117437540033</v>
          </cell>
          <cell r="O16">
            <v>0.91010000000000002</v>
          </cell>
          <cell r="P16">
            <v>0.91010000000000002</v>
          </cell>
          <cell r="Q16">
            <v>0.90979514587945876</v>
          </cell>
          <cell r="R16">
            <v>0.90839999999999999</v>
          </cell>
          <cell r="S16">
            <v>0.90839999999999999</v>
          </cell>
          <cell r="T16">
            <v>0.90839999999999999</v>
          </cell>
          <cell r="U16">
            <v>0.90839999999999999</v>
          </cell>
          <cell r="V16">
            <v>0.90839999999999999</v>
          </cell>
          <cell r="W16">
            <v>0.90839999999999999</v>
          </cell>
          <cell r="AA16">
            <v>13</v>
          </cell>
          <cell r="AB16">
            <v>0.92659999999999998</v>
          </cell>
          <cell r="AC16">
            <v>0.92659999999999998</v>
          </cell>
          <cell r="AD16">
            <v>0.92659999999999998</v>
          </cell>
          <cell r="AE16">
            <v>0.92659999999999998</v>
          </cell>
          <cell r="AF16">
            <v>0.92659999999999998</v>
          </cell>
          <cell r="AG16">
            <v>0.92659999999999998</v>
          </cell>
          <cell r="AH16">
            <v>0.92600000000000005</v>
          </cell>
          <cell r="AI16">
            <v>0.92369999999999997</v>
          </cell>
          <cell r="AJ16">
            <v>0.91510000000000002</v>
          </cell>
          <cell r="AK16">
            <v>0.90939999999999999</v>
          </cell>
          <cell r="AL16">
            <v>0.90069999999999995</v>
          </cell>
          <cell r="AM16">
            <v>0.89790000000000003</v>
          </cell>
          <cell r="AN16">
            <v>0.89337791723254323</v>
          </cell>
          <cell r="AO16">
            <v>0.8921</v>
          </cell>
          <cell r="AP16">
            <v>0.88639999999999997</v>
          </cell>
          <cell r="AQ16">
            <v>0.88535990947109466</v>
          </cell>
          <cell r="AR16">
            <v>0.88060000000000005</v>
          </cell>
          <cell r="AS16">
            <v>0.88060000000000005</v>
          </cell>
          <cell r="AT16">
            <v>0.88060000000000005</v>
          </cell>
          <cell r="AU16">
            <v>0.88060000000000005</v>
          </cell>
          <cell r="AV16">
            <v>0.88060000000000005</v>
          </cell>
          <cell r="AW16">
            <v>0.88060000000000005</v>
          </cell>
          <cell r="BA16">
            <v>13</v>
          </cell>
          <cell r="BB16">
            <v>0.91639999999999999</v>
          </cell>
          <cell r="BC16">
            <v>0.91167999999999993</v>
          </cell>
          <cell r="BD16">
            <v>0.90839999999999999</v>
          </cell>
          <cell r="BE16">
            <v>0.90839999999999999</v>
          </cell>
          <cell r="BF16">
            <v>0.90839999999999999</v>
          </cell>
          <cell r="BG16">
            <v>0.90839999999999999</v>
          </cell>
          <cell r="BH16">
            <v>0.90839999999999999</v>
          </cell>
          <cell r="BI16">
            <v>0.90839999999999999</v>
          </cell>
          <cell r="BJ16">
            <v>0.87129999999999996</v>
          </cell>
          <cell r="BK16">
            <v>0.91010000000000002</v>
          </cell>
          <cell r="BL16">
            <v>0.91010000000000002</v>
          </cell>
          <cell r="BM16">
            <v>0.87129999999999996</v>
          </cell>
          <cell r="BN16">
            <v>0.90155117437540033</v>
          </cell>
          <cell r="BO16">
            <v>0.91010000000000002</v>
          </cell>
          <cell r="BP16">
            <v>0.91010000000000002</v>
          </cell>
          <cell r="BQ16">
            <v>0.90979514587945876</v>
          </cell>
          <cell r="BR16">
            <v>0.90839999999999999</v>
          </cell>
          <cell r="BS16">
            <v>0.90839999999999999</v>
          </cell>
          <cell r="BT16">
            <v>0.90839999999999999</v>
          </cell>
          <cell r="BU16">
            <v>0.90839999999999999</v>
          </cell>
          <cell r="BV16">
            <v>0.90839999999999999</v>
          </cell>
          <cell r="BW16">
            <v>0.90839999999999999</v>
          </cell>
          <cell r="CA16">
            <v>13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1</v>
          </cell>
          <cell r="CL16">
            <v>1</v>
          </cell>
          <cell r="CM16">
            <v>1</v>
          </cell>
          <cell r="CN16">
            <v>1</v>
          </cell>
          <cell r="CO16">
            <v>1</v>
          </cell>
          <cell r="CP16">
            <v>1</v>
          </cell>
          <cell r="CQ16">
            <v>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</row>
        <row r="17">
          <cell r="A17">
            <v>14</v>
          </cell>
          <cell r="B17">
            <v>0.93510000000000004</v>
          </cell>
          <cell r="C17">
            <v>0.93037999999999998</v>
          </cell>
          <cell r="D17">
            <v>0.92710000000000004</v>
          </cell>
          <cell r="E17">
            <v>0.92710000000000004</v>
          </cell>
          <cell r="F17">
            <v>0.92710000000000004</v>
          </cell>
          <cell r="G17">
            <v>0.92710000000000004</v>
          </cell>
          <cell r="H17">
            <v>0.92710000000000004</v>
          </cell>
          <cell r="I17">
            <v>0.92710000000000004</v>
          </cell>
          <cell r="J17">
            <v>0.89419999999999999</v>
          </cell>
          <cell r="K17">
            <v>0.93240000000000001</v>
          </cell>
          <cell r="L17">
            <v>0.93240000000000001</v>
          </cell>
          <cell r="M17">
            <v>0.89419999999999999</v>
          </cell>
          <cell r="N17">
            <v>0.92398337270980135</v>
          </cell>
          <cell r="O17">
            <v>0.93240000000000001</v>
          </cell>
          <cell r="P17">
            <v>0.93240000000000001</v>
          </cell>
          <cell r="Q17">
            <v>0.93144957244772453</v>
          </cell>
          <cell r="R17">
            <v>0.92710000000000004</v>
          </cell>
          <cell r="S17">
            <v>0.92710000000000004</v>
          </cell>
          <cell r="T17">
            <v>0.92710000000000004</v>
          </cell>
          <cell r="U17">
            <v>0.92710000000000004</v>
          </cell>
          <cell r="V17">
            <v>0.92710000000000004</v>
          </cell>
          <cell r="W17">
            <v>0.92710000000000004</v>
          </cell>
          <cell r="AA17">
            <v>14</v>
          </cell>
          <cell r="AB17">
            <v>0.94189999999999996</v>
          </cell>
          <cell r="AC17">
            <v>0.94189999999999996</v>
          </cell>
          <cell r="AD17">
            <v>0.94189999999999996</v>
          </cell>
          <cell r="AE17">
            <v>0.94189999999999996</v>
          </cell>
          <cell r="AF17">
            <v>0.94189999999999996</v>
          </cell>
          <cell r="AG17">
            <v>0.94189999999999996</v>
          </cell>
          <cell r="AH17">
            <v>0.94140000000000001</v>
          </cell>
          <cell r="AI17">
            <v>0.9395</v>
          </cell>
          <cell r="AJ17">
            <v>0.93240000000000001</v>
          </cell>
          <cell r="AK17">
            <v>0.92769999999999997</v>
          </cell>
          <cell r="AL17">
            <v>0.92049999999999998</v>
          </cell>
          <cell r="AM17">
            <v>0.91820000000000002</v>
          </cell>
          <cell r="AN17">
            <v>0.91445758667520816</v>
          </cell>
          <cell r="AO17">
            <v>0.91339999999999999</v>
          </cell>
          <cell r="AP17">
            <v>0.90869999999999995</v>
          </cell>
          <cell r="AQ17">
            <v>0.90783923542435419</v>
          </cell>
          <cell r="AR17">
            <v>0.90390000000000004</v>
          </cell>
          <cell r="AS17">
            <v>0.90390000000000004</v>
          </cell>
          <cell r="AT17">
            <v>0.90390000000000004</v>
          </cell>
          <cell r="AU17">
            <v>0.90390000000000004</v>
          </cell>
          <cell r="AV17">
            <v>0.90390000000000004</v>
          </cell>
          <cell r="AW17">
            <v>0.90390000000000004</v>
          </cell>
          <cell r="BA17">
            <v>14</v>
          </cell>
          <cell r="BB17">
            <v>0.93510000000000004</v>
          </cell>
          <cell r="BC17">
            <v>0.93037999999999998</v>
          </cell>
          <cell r="BD17">
            <v>0.92710000000000004</v>
          </cell>
          <cell r="BE17">
            <v>0.92710000000000004</v>
          </cell>
          <cell r="BF17">
            <v>0.92710000000000004</v>
          </cell>
          <cell r="BG17">
            <v>0.92710000000000004</v>
          </cell>
          <cell r="BH17">
            <v>0.92710000000000004</v>
          </cell>
          <cell r="BI17">
            <v>0.92710000000000004</v>
          </cell>
          <cell r="BJ17">
            <v>0.89419999999999999</v>
          </cell>
          <cell r="BK17">
            <v>0.93240000000000001</v>
          </cell>
          <cell r="BL17">
            <v>0.93240000000000001</v>
          </cell>
          <cell r="BM17">
            <v>0.89419999999999999</v>
          </cell>
          <cell r="BN17">
            <v>0.92398337270980135</v>
          </cell>
          <cell r="BO17">
            <v>0.93240000000000001</v>
          </cell>
          <cell r="BP17">
            <v>0.93240000000000001</v>
          </cell>
          <cell r="BQ17">
            <v>0.93144957244772453</v>
          </cell>
          <cell r="BR17">
            <v>0.92710000000000004</v>
          </cell>
          <cell r="BS17">
            <v>0.92710000000000004</v>
          </cell>
          <cell r="BT17">
            <v>0.92710000000000004</v>
          </cell>
          <cell r="BU17">
            <v>0.92710000000000004</v>
          </cell>
          <cell r="BV17">
            <v>0.92710000000000004</v>
          </cell>
          <cell r="BW17">
            <v>0.92710000000000004</v>
          </cell>
          <cell r="CA17">
            <v>14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</row>
        <row r="18">
          <cell r="A18">
            <v>15</v>
          </cell>
          <cell r="B18">
            <v>0.95199999999999996</v>
          </cell>
          <cell r="C18">
            <v>0.9472799999999999</v>
          </cell>
          <cell r="D18">
            <v>0.94399999999999995</v>
          </cell>
          <cell r="E18">
            <v>0.94399999999999995</v>
          </cell>
          <cell r="F18">
            <v>0.94399999999999995</v>
          </cell>
          <cell r="G18">
            <v>0.94399999999999995</v>
          </cell>
          <cell r="H18">
            <v>0.94399999999999995</v>
          </cell>
          <cell r="I18">
            <v>0.94399999999999995</v>
          </cell>
          <cell r="J18">
            <v>0.91449999999999998</v>
          </cell>
          <cell r="K18">
            <v>0.95250000000000001</v>
          </cell>
          <cell r="L18">
            <v>0.95250000000000001</v>
          </cell>
          <cell r="M18">
            <v>0.91449999999999998</v>
          </cell>
          <cell r="N18">
            <v>0.94412743882126837</v>
          </cell>
          <cell r="O18">
            <v>0.95250000000000001</v>
          </cell>
          <cell r="P18">
            <v>0.95250000000000001</v>
          </cell>
          <cell r="Q18">
            <v>0.95097572939729402</v>
          </cell>
          <cell r="R18">
            <v>0.94399999999999995</v>
          </cell>
          <cell r="S18">
            <v>0.94399999999999995</v>
          </cell>
          <cell r="T18">
            <v>0.94399999999999995</v>
          </cell>
          <cell r="U18">
            <v>0.94399999999999995</v>
          </cell>
          <cell r="V18">
            <v>0.94399999999999995</v>
          </cell>
          <cell r="W18">
            <v>0.94399999999999995</v>
          </cell>
          <cell r="AA18">
            <v>15</v>
          </cell>
          <cell r="AB18">
            <v>0.95499999999999996</v>
          </cell>
          <cell r="AC18">
            <v>0.95499999999999996</v>
          </cell>
          <cell r="AD18">
            <v>0.95499999999999996</v>
          </cell>
          <cell r="AE18">
            <v>0.95499999999999996</v>
          </cell>
          <cell r="AF18">
            <v>0.95499999999999996</v>
          </cell>
          <cell r="AG18">
            <v>0.95499999999999996</v>
          </cell>
          <cell r="AH18">
            <v>0.9546</v>
          </cell>
          <cell r="AI18">
            <v>0.95309999999999995</v>
          </cell>
          <cell r="AJ18">
            <v>0.94750000000000001</v>
          </cell>
          <cell r="AK18">
            <v>0.94379999999999997</v>
          </cell>
          <cell r="AL18">
            <v>0.93810000000000004</v>
          </cell>
          <cell r="AM18">
            <v>0.93630000000000002</v>
          </cell>
          <cell r="AN18">
            <v>0.93333725611787322</v>
          </cell>
          <cell r="AO18">
            <v>0.9325</v>
          </cell>
          <cell r="AP18">
            <v>0.92879999999999996</v>
          </cell>
          <cell r="AQ18">
            <v>0.92811856137761373</v>
          </cell>
          <cell r="AR18">
            <v>0.92500000000000004</v>
          </cell>
          <cell r="AS18">
            <v>0.92500000000000004</v>
          </cell>
          <cell r="AT18">
            <v>0.92500000000000004</v>
          </cell>
          <cell r="AU18">
            <v>0.92500000000000004</v>
          </cell>
          <cell r="AV18">
            <v>0.92500000000000004</v>
          </cell>
          <cell r="AW18">
            <v>0.92500000000000004</v>
          </cell>
          <cell r="BA18">
            <v>15</v>
          </cell>
          <cell r="BB18">
            <v>0.95199999999999996</v>
          </cell>
          <cell r="BC18">
            <v>0.9472799999999999</v>
          </cell>
          <cell r="BD18">
            <v>0.94399999999999995</v>
          </cell>
          <cell r="BE18">
            <v>0.94399999999999995</v>
          </cell>
          <cell r="BF18">
            <v>0.94399999999999995</v>
          </cell>
          <cell r="BG18">
            <v>0.94399999999999995</v>
          </cell>
          <cell r="BH18">
            <v>0.94399999999999995</v>
          </cell>
          <cell r="BI18">
            <v>0.94399999999999995</v>
          </cell>
          <cell r="BJ18">
            <v>0.91449999999999998</v>
          </cell>
          <cell r="BK18">
            <v>0.95250000000000001</v>
          </cell>
          <cell r="BL18">
            <v>0.95250000000000001</v>
          </cell>
          <cell r="BM18">
            <v>0.91449999999999998</v>
          </cell>
          <cell r="BN18">
            <v>0.94412743882126837</v>
          </cell>
          <cell r="BO18">
            <v>0.95250000000000001</v>
          </cell>
          <cell r="BP18">
            <v>0.95250000000000001</v>
          </cell>
          <cell r="BQ18">
            <v>0.95097572939729402</v>
          </cell>
          <cell r="BR18">
            <v>0.94399999999999995</v>
          </cell>
          <cell r="BS18">
            <v>0.94399999999999995</v>
          </cell>
          <cell r="BT18">
            <v>0.94399999999999995</v>
          </cell>
          <cell r="BU18">
            <v>0.94399999999999995</v>
          </cell>
          <cell r="BV18">
            <v>0.94399999999999995</v>
          </cell>
          <cell r="BW18">
            <v>0.94399999999999995</v>
          </cell>
          <cell r="CA18">
            <v>15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</row>
        <row r="19">
          <cell r="A19">
            <v>16</v>
          </cell>
          <cell r="B19">
            <v>0.96799999999999997</v>
          </cell>
          <cell r="C19">
            <v>0.96327999999999991</v>
          </cell>
          <cell r="D19">
            <v>0.96</v>
          </cell>
          <cell r="E19">
            <v>0.96</v>
          </cell>
          <cell r="F19">
            <v>0.96</v>
          </cell>
          <cell r="G19">
            <v>0.96</v>
          </cell>
          <cell r="H19">
            <v>0.96</v>
          </cell>
          <cell r="I19">
            <v>0.96</v>
          </cell>
          <cell r="J19">
            <v>0.9335</v>
          </cell>
          <cell r="K19">
            <v>0.97150000000000003</v>
          </cell>
          <cell r="L19">
            <v>0.97150000000000003</v>
          </cell>
          <cell r="M19">
            <v>0.9335</v>
          </cell>
          <cell r="N19">
            <v>0.96312743882126839</v>
          </cell>
          <cell r="O19">
            <v>0.97150000000000003</v>
          </cell>
          <cell r="P19">
            <v>0.97150000000000003</v>
          </cell>
          <cell r="Q19">
            <v>0.96943775153751544</v>
          </cell>
          <cell r="R19">
            <v>0.96</v>
          </cell>
          <cell r="S19">
            <v>0.96</v>
          </cell>
          <cell r="T19">
            <v>0.96</v>
          </cell>
          <cell r="U19">
            <v>0.96</v>
          </cell>
          <cell r="V19">
            <v>0.96</v>
          </cell>
          <cell r="W19">
            <v>0.96</v>
          </cell>
          <cell r="AA19">
            <v>16</v>
          </cell>
          <cell r="AB19">
            <v>0.96699999999999997</v>
          </cell>
          <cell r="AC19">
            <v>0.96699999999999997</v>
          </cell>
          <cell r="AD19">
            <v>0.96699999999999997</v>
          </cell>
          <cell r="AE19">
            <v>0.96699999999999997</v>
          </cell>
          <cell r="AF19">
            <v>0.96699999999999997</v>
          </cell>
          <cell r="AG19">
            <v>0.96699999999999997</v>
          </cell>
          <cell r="AH19">
            <v>0.9667</v>
          </cell>
          <cell r="AI19">
            <v>0.96560000000000001</v>
          </cell>
          <cell r="AJ19">
            <v>0.96150000000000002</v>
          </cell>
          <cell r="AK19">
            <v>0.95879999999999999</v>
          </cell>
          <cell r="AL19">
            <v>0.9546</v>
          </cell>
          <cell r="AM19">
            <v>0.95330000000000004</v>
          </cell>
          <cell r="AN19">
            <v>0.95111692556053817</v>
          </cell>
          <cell r="AO19">
            <v>0.95050000000000001</v>
          </cell>
          <cell r="AP19">
            <v>0.94779999999999998</v>
          </cell>
          <cell r="AQ19">
            <v>0.94729788733087328</v>
          </cell>
          <cell r="AR19">
            <v>0.94499999999999995</v>
          </cell>
          <cell r="AS19">
            <v>0.94499999999999995</v>
          </cell>
          <cell r="AT19">
            <v>0.94499999999999995</v>
          </cell>
          <cell r="AU19">
            <v>0.94499999999999995</v>
          </cell>
          <cell r="AV19">
            <v>0.94499999999999995</v>
          </cell>
          <cell r="AW19">
            <v>0.94499999999999995</v>
          </cell>
          <cell r="BA19">
            <v>16</v>
          </cell>
          <cell r="BB19">
            <v>0.96799999999999997</v>
          </cell>
          <cell r="BC19">
            <v>0.96327999999999991</v>
          </cell>
          <cell r="BD19">
            <v>0.96</v>
          </cell>
          <cell r="BE19">
            <v>0.96</v>
          </cell>
          <cell r="BF19">
            <v>0.96</v>
          </cell>
          <cell r="BG19">
            <v>0.96</v>
          </cell>
          <cell r="BH19">
            <v>0.96</v>
          </cell>
          <cell r="BI19">
            <v>0.96</v>
          </cell>
          <cell r="BJ19">
            <v>0.9335</v>
          </cell>
          <cell r="BK19">
            <v>0.97150000000000003</v>
          </cell>
          <cell r="BL19">
            <v>0.97150000000000003</v>
          </cell>
          <cell r="BM19">
            <v>0.9335</v>
          </cell>
          <cell r="BN19">
            <v>0.96312743882126839</v>
          </cell>
          <cell r="BO19">
            <v>0.97150000000000003</v>
          </cell>
          <cell r="BP19">
            <v>0.97150000000000003</v>
          </cell>
          <cell r="BQ19">
            <v>0.96943775153751544</v>
          </cell>
          <cell r="BR19">
            <v>0.96</v>
          </cell>
          <cell r="BS19">
            <v>0.96</v>
          </cell>
          <cell r="BT19">
            <v>0.96</v>
          </cell>
          <cell r="BU19">
            <v>0.96</v>
          </cell>
          <cell r="BV19">
            <v>0.96</v>
          </cell>
          <cell r="BW19">
            <v>0.96</v>
          </cell>
          <cell r="CA19">
            <v>16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</row>
        <row r="20">
          <cell r="A20">
            <v>17</v>
          </cell>
          <cell r="B20">
            <v>0.98399999999999999</v>
          </cell>
          <cell r="C20">
            <v>0.97927999999999993</v>
          </cell>
          <cell r="D20">
            <v>0.97599999999999998</v>
          </cell>
          <cell r="E20">
            <v>0.97599999999999998</v>
          </cell>
          <cell r="F20">
            <v>0.97599999999999998</v>
          </cell>
          <cell r="G20">
            <v>0.97599999999999998</v>
          </cell>
          <cell r="H20">
            <v>0.97599999999999998</v>
          </cell>
          <cell r="I20">
            <v>0.97599999999999998</v>
          </cell>
          <cell r="J20">
            <v>0.95250000000000001</v>
          </cell>
          <cell r="K20">
            <v>0.99050000000000005</v>
          </cell>
          <cell r="L20">
            <v>0.99050000000000005</v>
          </cell>
          <cell r="M20">
            <v>0.95250000000000001</v>
          </cell>
          <cell r="N20">
            <v>0.98212743882126841</v>
          </cell>
          <cell r="O20">
            <v>0.99050000000000005</v>
          </cell>
          <cell r="P20">
            <v>0.99050000000000005</v>
          </cell>
          <cell r="Q20">
            <v>0.98789977367773685</v>
          </cell>
          <cell r="R20">
            <v>0.97599999999999998</v>
          </cell>
          <cell r="S20">
            <v>0.97599999999999998</v>
          </cell>
          <cell r="T20">
            <v>0.97599999999999998</v>
          </cell>
          <cell r="U20">
            <v>0.97599999999999998</v>
          </cell>
          <cell r="V20">
            <v>0.97599999999999998</v>
          </cell>
          <cell r="W20">
            <v>0.97599999999999998</v>
          </cell>
          <cell r="AA20">
            <v>17</v>
          </cell>
          <cell r="AB20">
            <v>0.97899999999999998</v>
          </cell>
          <cell r="AC20">
            <v>0.97899999999999998</v>
          </cell>
          <cell r="AD20">
            <v>0.97899999999999998</v>
          </cell>
          <cell r="AE20">
            <v>0.97899999999999998</v>
          </cell>
          <cell r="AF20">
            <v>0.97899999999999998</v>
          </cell>
          <cell r="AG20">
            <v>0.97899999999999998</v>
          </cell>
          <cell r="AH20">
            <v>0.9788</v>
          </cell>
          <cell r="AI20">
            <v>0.97809999999999997</v>
          </cell>
          <cell r="AJ20">
            <v>0.97550000000000003</v>
          </cell>
          <cell r="AK20">
            <v>0.9738</v>
          </cell>
          <cell r="AL20">
            <v>0.97109999999999996</v>
          </cell>
          <cell r="AM20">
            <v>0.97030000000000005</v>
          </cell>
          <cell r="AN20">
            <v>0.96889659500320313</v>
          </cell>
          <cell r="AO20">
            <v>0.96850000000000003</v>
          </cell>
          <cell r="AP20">
            <v>0.96679999999999999</v>
          </cell>
          <cell r="AQ20">
            <v>0.96647721328413283</v>
          </cell>
          <cell r="AR20">
            <v>0.96499999999999997</v>
          </cell>
          <cell r="AS20">
            <v>0.96499999999999997</v>
          </cell>
          <cell r="AT20">
            <v>0.96499999999999997</v>
          </cell>
          <cell r="AU20">
            <v>0.96499999999999997</v>
          </cell>
          <cell r="AV20">
            <v>0.96499999999999997</v>
          </cell>
          <cell r="AW20">
            <v>0.96499999999999997</v>
          </cell>
          <cell r="BA20">
            <v>17</v>
          </cell>
          <cell r="BB20">
            <v>0.98399999999999999</v>
          </cell>
          <cell r="BC20">
            <v>0.97927999999999993</v>
          </cell>
          <cell r="BD20">
            <v>0.97599999999999998</v>
          </cell>
          <cell r="BE20">
            <v>0.97599999999999998</v>
          </cell>
          <cell r="BF20">
            <v>0.97599999999999998</v>
          </cell>
          <cell r="BG20">
            <v>0.97599999999999998</v>
          </cell>
          <cell r="BH20">
            <v>0.97599999999999998</v>
          </cell>
          <cell r="BI20">
            <v>0.97599999999999998</v>
          </cell>
          <cell r="BJ20">
            <v>0.95250000000000001</v>
          </cell>
          <cell r="BK20">
            <v>0.99050000000000005</v>
          </cell>
          <cell r="BL20">
            <v>0.99050000000000005</v>
          </cell>
          <cell r="BM20">
            <v>0.95250000000000001</v>
          </cell>
          <cell r="BN20">
            <v>0.98212743882126841</v>
          </cell>
          <cell r="BO20">
            <v>0.99050000000000005</v>
          </cell>
          <cell r="BP20">
            <v>0.99050000000000005</v>
          </cell>
          <cell r="BQ20">
            <v>0.98789977367773685</v>
          </cell>
          <cell r="BR20">
            <v>0.97599999999999998</v>
          </cell>
          <cell r="BS20">
            <v>0.97599999999999998</v>
          </cell>
          <cell r="BT20">
            <v>0.97599999999999998</v>
          </cell>
          <cell r="BU20">
            <v>0.97599999999999998</v>
          </cell>
          <cell r="BV20">
            <v>0.97599999999999998</v>
          </cell>
          <cell r="BW20">
            <v>0.97599999999999998</v>
          </cell>
          <cell r="CA20">
            <v>17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</row>
        <row r="21">
          <cell r="A21">
            <v>18</v>
          </cell>
          <cell r="B21">
            <v>0.996</v>
          </cell>
          <cell r="C21">
            <v>0.99204700000000001</v>
          </cell>
          <cell r="D21">
            <v>0.98929999999999996</v>
          </cell>
          <cell r="E21">
            <v>0.98929999999999996</v>
          </cell>
          <cell r="F21">
            <v>0.98929999999999996</v>
          </cell>
          <cell r="G21">
            <v>0.98929999999999996</v>
          </cell>
          <cell r="H21">
            <v>0.98929999999999996</v>
          </cell>
          <cell r="I21">
            <v>0.98929999999999996</v>
          </cell>
          <cell r="J21">
            <v>0.96960000000000002</v>
          </cell>
          <cell r="K21">
            <v>1</v>
          </cell>
          <cell r="L21">
            <v>1</v>
          </cell>
          <cell r="M21">
            <v>0.96960000000000002</v>
          </cell>
          <cell r="N21">
            <v>0.99330195105701469</v>
          </cell>
          <cell r="O21">
            <v>1</v>
          </cell>
          <cell r="P21">
            <v>1</v>
          </cell>
          <cell r="Q21">
            <v>0.99808121230012303</v>
          </cell>
          <cell r="R21">
            <v>0.98929999999999996</v>
          </cell>
          <cell r="S21">
            <v>0.98929999999999996</v>
          </cell>
          <cell r="T21">
            <v>0.98929999999999996</v>
          </cell>
          <cell r="U21">
            <v>0.98929999999999996</v>
          </cell>
          <cell r="V21">
            <v>0.98929999999999996</v>
          </cell>
          <cell r="W21">
            <v>0.98929999999999996</v>
          </cell>
          <cell r="AA21">
            <v>18</v>
          </cell>
          <cell r="AB21">
            <v>0.98929999999999996</v>
          </cell>
          <cell r="AC21">
            <v>0.98929999999999996</v>
          </cell>
          <cell r="AD21">
            <v>0.98929999999999996</v>
          </cell>
          <cell r="AE21">
            <v>0.98929999999999996</v>
          </cell>
          <cell r="AF21">
            <v>0.98929999999999996</v>
          </cell>
          <cell r="AG21">
            <v>0.98929999999999996</v>
          </cell>
          <cell r="AH21">
            <v>0.98919999999999997</v>
          </cell>
          <cell r="AI21">
            <v>0.98880000000000001</v>
          </cell>
          <cell r="AJ21">
            <v>0.98750000000000004</v>
          </cell>
          <cell r="AK21">
            <v>0.98660000000000003</v>
          </cell>
          <cell r="AL21">
            <v>0.98529999999999995</v>
          </cell>
          <cell r="AM21">
            <v>0.98480000000000001</v>
          </cell>
          <cell r="AN21">
            <v>0.98409829750160149</v>
          </cell>
          <cell r="AO21">
            <v>0.9839</v>
          </cell>
          <cell r="AP21">
            <v>0.98299999999999998</v>
          </cell>
          <cell r="AQ21">
            <v>0.98283860664206635</v>
          </cell>
          <cell r="AR21">
            <v>0.98209999999999997</v>
          </cell>
          <cell r="AS21">
            <v>0.98209999999999997</v>
          </cell>
          <cell r="AT21">
            <v>0.98209999999999997</v>
          </cell>
          <cell r="AU21">
            <v>0.98209999999999997</v>
          </cell>
          <cell r="AV21">
            <v>0.98209999999999997</v>
          </cell>
          <cell r="AW21">
            <v>0.98209999999999997</v>
          </cell>
          <cell r="BA21">
            <v>18</v>
          </cell>
          <cell r="BB21">
            <v>0.996</v>
          </cell>
          <cell r="BC21">
            <v>0.99204700000000001</v>
          </cell>
          <cell r="BD21">
            <v>0.98929999999999996</v>
          </cell>
          <cell r="BE21">
            <v>0.98929999999999996</v>
          </cell>
          <cell r="BF21">
            <v>0.98929999999999996</v>
          </cell>
          <cell r="BG21">
            <v>0.98929999999999996</v>
          </cell>
          <cell r="BH21">
            <v>0.98929999999999996</v>
          </cell>
          <cell r="BI21">
            <v>0.98929999999999996</v>
          </cell>
          <cell r="BJ21">
            <v>0.96960000000000002</v>
          </cell>
          <cell r="BK21">
            <v>1</v>
          </cell>
          <cell r="BL21">
            <v>1</v>
          </cell>
          <cell r="BM21">
            <v>0.96960000000000002</v>
          </cell>
          <cell r="BN21">
            <v>0.99330195105701469</v>
          </cell>
          <cell r="BO21">
            <v>1</v>
          </cell>
          <cell r="BP21">
            <v>1</v>
          </cell>
          <cell r="BQ21">
            <v>0.99808121230012303</v>
          </cell>
          <cell r="BR21">
            <v>0.98929999999999996</v>
          </cell>
          <cell r="BS21">
            <v>0.98929999999999996</v>
          </cell>
          <cell r="BT21">
            <v>0.98929999999999996</v>
          </cell>
          <cell r="BU21">
            <v>0.98929999999999996</v>
          </cell>
          <cell r="BV21">
            <v>0.98929999999999996</v>
          </cell>
          <cell r="BW21">
            <v>0.98929999999999996</v>
          </cell>
          <cell r="CA21">
            <v>18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</row>
        <row r="22">
          <cell r="A22">
            <v>19</v>
          </cell>
          <cell r="B22">
            <v>1</v>
          </cell>
          <cell r="C22">
            <v>0.99840699999999993</v>
          </cell>
          <cell r="D22">
            <v>0.99729999999999996</v>
          </cell>
          <cell r="E22">
            <v>0.99729999999999996</v>
          </cell>
          <cell r="F22">
            <v>0.99729999999999996</v>
          </cell>
          <cell r="G22">
            <v>0.99729999999999996</v>
          </cell>
          <cell r="H22">
            <v>0.99729999999999996</v>
          </cell>
          <cell r="I22">
            <v>0.99729999999999996</v>
          </cell>
          <cell r="J22">
            <v>0.9829</v>
          </cell>
          <cell r="K22">
            <v>1</v>
          </cell>
          <cell r="L22">
            <v>1</v>
          </cell>
          <cell r="M22">
            <v>0.9829</v>
          </cell>
          <cell r="N22">
            <v>0.99623234746957079</v>
          </cell>
          <cell r="O22">
            <v>1</v>
          </cell>
          <cell r="P22">
            <v>1</v>
          </cell>
          <cell r="Q22">
            <v>0.9995158199261992</v>
          </cell>
          <cell r="R22">
            <v>0.99729999999999996</v>
          </cell>
          <cell r="S22">
            <v>0.99729999999999996</v>
          </cell>
          <cell r="T22">
            <v>0.99729999999999996</v>
          </cell>
          <cell r="U22">
            <v>0.99729999999999996</v>
          </cell>
          <cell r="V22">
            <v>0.99729999999999996</v>
          </cell>
          <cell r="W22">
            <v>0.99729999999999996</v>
          </cell>
          <cell r="AA22">
            <v>19</v>
          </cell>
          <cell r="AB22">
            <v>0.99609999999999999</v>
          </cell>
          <cell r="AC22">
            <v>0.99609999999999999</v>
          </cell>
          <cell r="AD22">
            <v>0.99609999999999999</v>
          </cell>
          <cell r="AE22">
            <v>0.99609999999999999</v>
          </cell>
          <cell r="AF22">
            <v>0.99609999999999999</v>
          </cell>
          <cell r="AG22">
            <v>0.99609999999999999</v>
          </cell>
          <cell r="AH22">
            <v>0.99609999999999999</v>
          </cell>
          <cell r="AI22">
            <v>0.996</v>
          </cell>
          <cell r="AJ22">
            <v>0.99550000000000005</v>
          </cell>
          <cell r="AK22">
            <v>0.99519999999999997</v>
          </cell>
          <cell r="AL22">
            <v>0.99470000000000003</v>
          </cell>
          <cell r="AM22">
            <v>0.99450000000000005</v>
          </cell>
          <cell r="AN22">
            <v>0.99426609916720055</v>
          </cell>
          <cell r="AO22">
            <v>0.99419999999999997</v>
          </cell>
          <cell r="AP22">
            <v>0.99390000000000001</v>
          </cell>
          <cell r="AQ22">
            <v>0.9938462022140222</v>
          </cell>
          <cell r="AR22">
            <v>0.99360000000000004</v>
          </cell>
          <cell r="AS22">
            <v>0.99360000000000004</v>
          </cell>
          <cell r="AT22">
            <v>0.99360000000000004</v>
          </cell>
          <cell r="AU22">
            <v>0.99360000000000004</v>
          </cell>
          <cell r="AV22">
            <v>0.99360000000000004</v>
          </cell>
          <cell r="AW22">
            <v>0.99360000000000004</v>
          </cell>
          <cell r="BA22">
            <v>19</v>
          </cell>
          <cell r="BB22">
            <v>1</v>
          </cell>
          <cell r="BC22">
            <v>0.99840699999999993</v>
          </cell>
          <cell r="BD22">
            <v>0.99729999999999996</v>
          </cell>
          <cell r="BE22">
            <v>0.99729999999999996</v>
          </cell>
          <cell r="BF22">
            <v>0.99729999999999996</v>
          </cell>
          <cell r="BG22">
            <v>0.99729999999999996</v>
          </cell>
          <cell r="BH22">
            <v>0.99729999999999996</v>
          </cell>
          <cell r="BI22">
            <v>0.99729999999999996</v>
          </cell>
          <cell r="BJ22">
            <v>0.9829</v>
          </cell>
          <cell r="BK22">
            <v>1</v>
          </cell>
          <cell r="BL22">
            <v>1</v>
          </cell>
          <cell r="BM22">
            <v>0.9829</v>
          </cell>
          <cell r="BN22">
            <v>0.99623234746957079</v>
          </cell>
          <cell r="BO22">
            <v>1</v>
          </cell>
          <cell r="BP22">
            <v>1</v>
          </cell>
          <cell r="BQ22">
            <v>0.9995158199261992</v>
          </cell>
          <cell r="BR22">
            <v>0.99729999999999996</v>
          </cell>
          <cell r="BS22">
            <v>0.99729999999999996</v>
          </cell>
          <cell r="BT22">
            <v>0.99729999999999996</v>
          </cell>
          <cell r="BU22">
            <v>0.99729999999999996</v>
          </cell>
          <cell r="BV22">
            <v>0.99729999999999996</v>
          </cell>
          <cell r="BW22">
            <v>0.99729999999999996</v>
          </cell>
          <cell r="CA22">
            <v>19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0.99239999999999995</v>
          </cell>
          <cell r="K23">
            <v>1</v>
          </cell>
          <cell r="L23">
            <v>1</v>
          </cell>
          <cell r="M23">
            <v>0.99239999999999995</v>
          </cell>
          <cell r="N23">
            <v>0.99832548776425367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0.99960000000000004</v>
          </cell>
          <cell r="AC23">
            <v>0.99960000000000004</v>
          </cell>
          <cell r="AD23">
            <v>0.99960000000000004</v>
          </cell>
          <cell r="AE23">
            <v>0.99960000000000004</v>
          </cell>
          <cell r="AF23">
            <v>0.99960000000000004</v>
          </cell>
          <cell r="AG23">
            <v>0.99960000000000004</v>
          </cell>
          <cell r="AH23">
            <v>0.99960000000000004</v>
          </cell>
          <cell r="AI23">
            <v>0.99960000000000004</v>
          </cell>
          <cell r="AJ23">
            <v>0.99950000000000006</v>
          </cell>
          <cell r="AK23">
            <v>0.99950000000000006</v>
          </cell>
          <cell r="AL23">
            <v>0.99939999999999996</v>
          </cell>
          <cell r="AM23">
            <v>0.99939999999999996</v>
          </cell>
          <cell r="AN23">
            <v>0.99939999999999996</v>
          </cell>
          <cell r="AO23">
            <v>0.99939999999999996</v>
          </cell>
          <cell r="AP23">
            <v>0.99929999999999997</v>
          </cell>
          <cell r="AQ23">
            <v>0.99929999999999997</v>
          </cell>
          <cell r="AR23">
            <v>0.99929999999999997</v>
          </cell>
          <cell r="AS23">
            <v>0.99929999999999997</v>
          </cell>
          <cell r="AT23">
            <v>0.99929999999999997</v>
          </cell>
          <cell r="AU23">
            <v>0.99929999999999997</v>
          </cell>
          <cell r="AV23">
            <v>0.99929999999999997</v>
          </cell>
          <cell r="AW23">
            <v>0.99929999999999997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0.99239999999999995</v>
          </cell>
          <cell r="BK23">
            <v>1</v>
          </cell>
          <cell r="BL23">
            <v>1</v>
          </cell>
          <cell r="BM23">
            <v>0.99239999999999995</v>
          </cell>
          <cell r="BN23">
            <v>0.99832548776425367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CA23">
            <v>20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0.99809999999999999</v>
          </cell>
          <cell r="K24">
            <v>1</v>
          </cell>
          <cell r="L24">
            <v>1</v>
          </cell>
          <cell r="M24">
            <v>0.99809999999999999</v>
          </cell>
          <cell r="N24">
            <v>0.99958137194106345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1</v>
          </cell>
          <cell r="AC24">
            <v>1</v>
          </cell>
          <cell r="AD24">
            <v>1</v>
          </cell>
          <cell r="AE24">
            <v>1</v>
          </cell>
          <cell r="AF24">
            <v>1</v>
          </cell>
          <cell r="AG24">
            <v>1</v>
          </cell>
          <cell r="AH24">
            <v>1</v>
          </cell>
          <cell r="AI24">
            <v>1</v>
          </cell>
          <cell r="AJ24">
            <v>1</v>
          </cell>
          <cell r="AK24">
            <v>1</v>
          </cell>
          <cell r="AL24">
            <v>1</v>
          </cell>
          <cell r="AM24">
            <v>1</v>
          </cell>
          <cell r="AN24">
            <v>1</v>
          </cell>
          <cell r="AO24">
            <v>1</v>
          </cell>
          <cell r="AP24">
            <v>1</v>
          </cell>
          <cell r="AQ24">
            <v>1</v>
          </cell>
          <cell r="AR24">
            <v>1</v>
          </cell>
          <cell r="AS24">
            <v>1</v>
          </cell>
          <cell r="AT24">
            <v>1</v>
          </cell>
          <cell r="AU24">
            <v>1</v>
          </cell>
          <cell r="AV24">
            <v>1</v>
          </cell>
          <cell r="AW24">
            <v>1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0.99809999999999999</v>
          </cell>
          <cell r="BK24">
            <v>1</v>
          </cell>
          <cell r="BL24">
            <v>1</v>
          </cell>
          <cell r="BM24">
            <v>0.99809999999999999</v>
          </cell>
          <cell r="BN24">
            <v>0.99958137194106345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  <cell r="CA24">
            <v>21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1</v>
          </cell>
          <cell r="AC25">
            <v>1</v>
          </cell>
          <cell r="AD25">
            <v>1</v>
          </cell>
          <cell r="AE25">
            <v>1</v>
          </cell>
          <cell r="AF25">
            <v>1</v>
          </cell>
          <cell r="AG25">
            <v>1</v>
          </cell>
          <cell r="AH25">
            <v>1</v>
          </cell>
          <cell r="AI25">
            <v>1</v>
          </cell>
          <cell r="AJ25">
            <v>1</v>
          </cell>
          <cell r="AK25">
            <v>1</v>
          </cell>
          <cell r="AL25">
            <v>1</v>
          </cell>
          <cell r="AM25">
            <v>1</v>
          </cell>
          <cell r="AN25">
            <v>1</v>
          </cell>
          <cell r="AO25">
            <v>1</v>
          </cell>
          <cell r="AP25">
            <v>1</v>
          </cell>
          <cell r="AQ25">
            <v>1</v>
          </cell>
          <cell r="AR25">
            <v>1</v>
          </cell>
          <cell r="AS25">
            <v>1</v>
          </cell>
          <cell r="AT25">
            <v>1</v>
          </cell>
          <cell r="AU25">
            <v>1</v>
          </cell>
          <cell r="AV25">
            <v>1</v>
          </cell>
          <cell r="AW25">
            <v>1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  <cell r="CA25">
            <v>22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  <cell r="CA26">
            <v>23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S26">
            <v>1</v>
          </cell>
          <cell r="CT26">
            <v>1</v>
          </cell>
          <cell r="CU26">
            <v>1</v>
          </cell>
          <cell r="CV26">
            <v>1</v>
          </cell>
          <cell r="C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CA27">
            <v>24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CA28">
            <v>25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S28">
            <v>1</v>
          </cell>
          <cell r="CT28">
            <v>1</v>
          </cell>
          <cell r="CU28">
            <v>1</v>
          </cell>
          <cell r="CV28">
            <v>1</v>
          </cell>
          <cell r="C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CA29">
            <v>26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S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CA30">
            <v>27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S30">
            <v>1</v>
          </cell>
          <cell r="CT30">
            <v>1</v>
          </cell>
          <cell r="CU30">
            <v>1</v>
          </cell>
          <cell r="CV30">
            <v>1</v>
          </cell>
          <cell r="CW30">
            <v>1</v>
          </cell>
        </row>
        <row r="31">
          <cell r="A31">
            <v>28</v>
          </cell>
          <cell r="B31">
            <v>1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1</v>
          </cell>
          <cell r="AC31">
            <v>1</v>
          </cell>
          <cell r="AD31">
            <v>1</v>
          </cell>
          <cell r="AE31">
            <v>1</v>
          </cell>
          <cell r="AF31">
            <v>1</v>
          </cell>
          <cell r="AG31">
            <v>1</v>
          </cell>
          <cell r="AH31">
            <v>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1</v>
          </cell>
          <cell r="BC31">
            <v>1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CA31">
            <v>28</v>
          </cell>
          <cell r="CB31">
            <v>1</v>
          </cell>
          <cell r="CC31">
            <v>1</v>
          </cell>
          <cell r="CD31">
            <v>1</v>
          </cell>
          <cell r="CE31">
            <v>1</v>
          </cell>
          <cell r="CF31">
            <v>1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S31">
            <v>1</v>
          </cell>
          <cell r="CT31">
            <v>1</v>
          </cell>
          <cell r="CU31">
            <v>1</v>
          </cell>
          <cell r="CV31">
            <v>1</v>
          </cell>
          <cell r="CW31">
            <v>1</v>
          </cell>
        </row>
        <row r="32">
          <cell r="A32">
            <v>29</v>
          </cell>
          <cell r="B32">
            <v>1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1</v>
          </cell>
          <cell r="AC32">
            <v>1</v>
          </cell>
          <cell r="AD32">
            <v>1</v>
          </cell>
          <cell r="AE32">
            <v>1</v>
          </cell>
          <cell r="AF32">
            <v>1</v>
          </cell>
          <cell r="AG32">
            <v>1</v>
          </cell>
          <cell r="AH32">
            <v>1</v>
          </cell>
          <cell r="AI32">
            <v>1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1</v>
          </cell>
          <cell r="BC32">
            <v>1</v>
          </cell>
          <cell r="BD32">
            <v>1</v>
          </cell>
          <cell r="BE32">
            <v>1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  <cell r="CA32">
            <v>29</v>
          </cell>
          <cell r="CB32">
            <v>1</v>
          </cell>
          <cell r="CC32">
            <v>1</v>
          </cell>
          <cell r="CD32">
            <v>1</v>
          </cell>
          <cell r="CE32">
            <v>1</v>
          </cell>
          <cell r="CF32">
            <v>1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S32">
            <v>1</v>
          </cell>
          <cell r="CT32">
            <v>1</v>
          </cell>
          <cell r="CU32">
            <v>1</v>
          </cell>
          <cell r="CV32">
            <v>1</v>
          </cell>
          <cell r="CW32">
            <v>1</v>
          </cell>
        </row>
        <row r="33">
          <cell r="A33">
            <v>30</v>
          </cell>
          <cell r="B33">
            <v>1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0.99970000000000003</v>
          </cell>
          <cell r="K33">
            <v>0.99970000000000003</v>
          </cell>
          <cell r="L33">
            <v>0.99970000000000003</v>
          </cell>
          <cell r="M33">
            <v>0.99970000000000003</v>
          </cell>
          <cell r="N33">
            <v>0.99970000000000003</v>
          </cell>
          <cell r="O33">
            <v>0.99970000000000003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0.99970000000000003</v>
          </cell>
          <cell r="AC33">
            <v>0.99970000000000003</v>
          </cell>
          <cell r="AD33">
            <v>0.99970000000000003</v>
          </cell>
          <cell r="AE33">
            <v>0.99970000000000003</v>
          </cell>
          <cell r="AF33">
            <v>0.99970000000000003</v>
          </cell>
          <cell r="AG33">
            <v>0.99970000000000003</v>
          </cell>
          <cell r="AH33">
            <v>0.99970000000000003</v>
          </cell>
          <cell r="AI33">
            <v>0.99970000000000003</v>
          </cell>
          <cell r="AJ33">
            <v>0.99970000000000003</v>
          </cell>
          <cell r="AK33">
            <v>0.99970000000000003</v>
          </cell>
          <cell r="AL33">
            <v>0.99970000000000003</v>
          </cell>
          <cell r="AM33">
            <v>0.99970000000000003</v>
          </cell>
          <cell r="AN33">
            <v>0.99970000000000003</v>
          </cell>
          <cell r="AO33">
            <v>0.99970000000000003</v>
          </cell>
          <cell r="AP33">
            <v>0.99970000000000003</v>
          </cell>
          <cell r="AQ33">
            <v>0.99968206740467414</v>
          </cell>
          <cell r="AR33">
            <v>0.99960000000000004</v>
          </cell>
          <cell r="AS33">
            <v>0.99960000000000004</v>
          </cell>
          <cell r="AT33">
            <v>0.99960000000000004</v>
          </cell>
          <cell r="AU33">
            <v>0.99960000000000004</v>
          </cell>
          <cell r="AV33">
            <v>0.99960000000000004</v>
          </cell>
          <cell r="AW33">
            <v>0.99960000000000004</v>
          </cell>
          <cell r="BA33">
            <v>30</v>
          </cell>
          <cell r="BB33">
            <v>1</v>
          </cell>
          <cell r="BC33">
            <v>1</v>
          </cell>
          <cell r="BD33">
            <v>1</v>
          </cell>
          <cell r="BE33">
            <v>1</v>
          </cell>
          <cell r="BF33">
            <v>1</v>
          </cell>
          <cell r="BG33">
            <v>1</v>
          </cell>
          <cell r="BH33">
            <v>1</v>
          </cell>
          <cell r="BI33">
            <v>1</v>
          </cell>
          <cell r="BJ33">
            <v>0.99970000000000003</v>
          </cell>
          <cell r="BK33">
            <v>0.99970000000000003</v>
          </cell>
          <cell r="BL33">
            <v>0.99970000000000003</v>
          </cell>
          <cell r="BM33">
            <v>0.99970000000000003</v>
          </cell>
          <cell r="BN33">
            <v>0.99970000000000003</v>
          </cell>
          <cell r="BO33">
            <v>0.99970000000000003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  <cell r="CA33">
            <v>30</v>
          </cell>
          <cell r="CB33">
            <v>1</v>
          </cell>
          <cell r="CC33">
            <v>1</v>
          </cell>
          <cell r="CD33">
            <v>1</v>
          </cell>
          <cell r="CE33">
            <v>1</v>
          </cell>
          <cell r="CF33">
            <v>1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S33">
            <v>1</v>
          </cell>
          <cell r="CT33">
            <v>1</v>
          </cell>
          <cell r="CU33">
            <v>1</v>
          </cell>
          <cell r="CV33">
            <v>1</v>
          </cell>
          <cell r="CW33">
            <v>1</v>
          </cell>
        </row>
        <row r="34">
          <cell r="A34">
            <v>31</v>
          </cell>
          <cell r="B34">
            <v>0.99980000000000002</v>
          </cell>
          <cell r="C34">
            <v>0.99980000000000002</v>
          </cell>
          <cell r="D34">
            <v>0.99980000000000002</v>
          </cell>
          <cell r="E34">
            <v>0.99980000000000002</v>
          </cell>
          <cell r="F34">
            <v>0.99980000000000002</v>
          </cell>
          <cell r="G34">
            <v>0.99980000000000002</v>
          </cell>
          <cell r="H34">
            <v>0.99980000000000002</v>
          </cell>
          <cell r="I34">
            <v>0.99980000000000002</v>
          </cell>
          <cell r="J34">
            <v>0.99890000000000001</v>
          </cell>
          <cell r="K34">
            <v>0.99890000000000001</v>
          </cell>
          <cell r="L34">
            <v>0.99890000000000001</v>
          </cell>
          <cell r="M34">
            <v>0.99890000000000001</v>
          </cell>
          <cell r="N34">
            <v>0.99890000000000001</v>
          </cell>
          <cell r="O34">
            <v>0.99890000000000001</v>
          </cell>
          <cell r="P34">
            <v>0.99980000000000002</v>
          </cell>
          <cell r="Q34">
            <v>0.99980000000000002</v>
          </cell>
          <cell r="R34">
            <v>0.99980000000000002</v>
          </cell>
          <cell r="S34">
            <v>0.99980000000000002</v>
          </cell>
          <cell r="T34">
            <v>0.99980000000000002</v>
          </cell>
          <cell r="U34">
            <v>0.99980000000000002</v>
          </cell>
          <cell r="V34">
            <v>0.99980000000000002</v>
          </cell>
          <cell r="W34">
            <v>0.99980000000000002</v>
          </cell>
          <cell r="AA34">
            <v>31</v>
          </cell>
          <cell r="AB34">
            <v>0.99890000000000001</v>
          </cell>
          <cell r="AC34">
            <v>0.99890000000000001</v>
          </cell>
          <cell r="AD34">
            <v>0.99890000000000001</v>
          </cell>
          <cell r="AE34">
            <v>0.99890000000000001</v>
          </cell>
          <cell r="AF34">
            <v>0.99890000000000001</v>
          </cell>
          <cell r="AG34">
            <v>0.99890000000000001</v>
          </cell>
          <cell r="AH34">
            <v>0.99890000000000001</v>
          </cell>
          <cell r="AI34">
            <v>0.99890000000000001</v>
          </cell>
          <cell r="AJ34">
            <v>0.99890000000000001</v>
          </cell>
          <cell r="AK34">
            <v>0.99890000000000001</v>
          </cell>
          <cell r="AL34">
            <v>0.99890000000000001</v>
          </cell>
          <cell r="AM34">
            <v>0.99890000000000001</v>
          </cell>
          <cell r="AN34">
            <v>0.99882203305573347</v>
          </cell>
          <cell r="AO34">
            <v>0.99880000000000002</v>
          </cell>
          <cell r="AP34">
            <v>0.99870000000000003</v>
          </cell>
          <cell r="AQ34">
            <v>0.99862826961869622</v>
          </cell>
          <cell r="AR34">
            <v>0.99829999999999997</v>
          </cell>
          <cell r="AS34">
            <v>0.99829999999999997</v>
          </cell>
          <cell r="AT34">
            <v>0.99829999999999997</v>
          </cell>
          <cell r="AU34">
            <v>0.99829999999999997</v>
          </cell>
          <cell r="AV34">
            <v>0.99829999999999997</v>
          </cell>
          <cell r="AW34">
            <v>0.99829999999999997</v>
          </cell>
          <cell r="BA34">
            <v>31</v>
          </cell>
          <cell r="BB34">
            <v>0.99980000000000002</v>
          </cell>
          <cell r="BC34">
            <v>0.99980000000000002</v>
          </cell>
          <cell r="BD34">
            <v>0.99980000000000002</v>
          </cell>
          <cell r="BE34">
            <v>0.99980000000000002</v>
          </cell>
          <cell r="BF34">
            <v>0.99980000000000002</v>
          </cell>
          <cell r="BG34">
            <v>0.99980000000000002</v>
          </cell>
          <cell r="BH34">
            <v>0.99980000000000002</v>
          </cell>
          <cell r="BI34">
            <v>0.99980000000000002</v>
          </cell>
          <cell r="BJ34">
            <v>0.99890000000000001</v>
          </cell>
          <cell r="BK34">
            <v>0.99890000000000001</v>
          </cell>
          <cell r="BL34">
            <v>0.99890000000000001</v>
          </cell>
          <cell r="BM34">
            <v>0.99890000000000001</v>
          </cell>
          <cell r="BN34">
            <v>0.99890000000000001</v>
          </cell>
          <cell r="BO34">
            <v>0.99890000000000001</v>
          </cell>
          <cell r="BP34">
            <v>0.99980000000000002</v>
          </cell>
          <cell r="BQ34">
            <v>0.99980000000000002</v>
          </cell>
          <cell r="BR34">
            <v>0.99980000000000002</v>
          </cell>
          <cell r="BS34">
            <v>0.99980000000000002</v>
          </cell>
          <cell r="BT34">
            <v>0.99980000000000002</v>
          </cell>
          <cell r="BU34">
            <v>0.99980000000000002</v>
          </cell>
          <cell r="BV34">
            <v>0.99980000000000002</v>
          </cell>
          <cell r="BW34">
            <v>0.99980000000000002</v>
          </cell>
          <cell r="CA34">
            <v>31</v>
          </cell>
          <cell r="CB34">
            <v>1</v>
          </cell>
          <cell r="CC34">
            <v>1</v>
          </cell>
          <cell r="CD34">
            <v>1</v>
          </cell>
          <cell r="CE34">
            <v>1</v>
          </cell>
          <cell r="CF34">
            <v>1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S34">
            <v>1</v>
          </cell>
          <cell r="CT34">
            <v>1</v>
          </cell>
          <cell r="CU34">
            <v>1</v>
          </cell>
          <cell r="CV34">
            <v>1</v>
          </cell>
          <cell r="CW34">
            <v>1</v>
          </cell>
        </row>
        <row r="35">
          <cell r="A35">
            <v>32</v>
          </cell>
          <cell r="B35">
            <v>0.999</v>
          </cell>
          <cell r="C35">
            <v>0.999</v>
          </cell>
          <cell r="D35">
            <v>0.999</v>
          </cell>
          <cell r="E35">
            <v>0.999</v>
          </cell>
          <cell r="F35">
            <v>0.999</v>
          </cell>
          <cell r="G35">
            <v>0.999</v>
          </cell>
          <cell r="H35">
            <v>0.99890000000000001</v>
          </cell>
          <cell r="I35">
            <v>0.99890000000000001</v>
          </cell>
          <cell r="J35">
            <v>0.99750000000000005</v>
          </cell>
          <cell r="K35">
            <v>0.99750000000000005</v>
          </cell>
          <cell r="L35">
            <v>0.99750000000000005</v>
          </cell>
          <cell r="M35">
            <v>0.99750000000000005</v>
          </cell>
          <cell r="N35">
            <v>0.99750000000000005</v>
          </cell>
          <cell r="O35">
            <v>0.99750000000000005</v>
          </cell>
          <cell r="P35">
            <v>0.99890000000000001</v>
          </cell>
          <cell r="Q35">
            <v>0.99890000000000001</v>
          </cell>
          <cell r="R35">
            <v>0.99890000000000001</v>
          </cell>
          <cell r="S35">
            <v>0.99890000000000001</v>
          </cell>
          <cell r="T35">
            <v>0.99890000000000001</v>
          </cell>
          <cell r="U35">
            <v>0.99890000000000001</v>
          </cell>
          <cell r="V35">
            <v>0.99890000000000001</v>
          </cell>
          <cell r="W35">
            <v>0.99890000000000001</v>
          </cell>
          <cell r="AA35">
            <v>32</v>
          </cell>
          <cell r="AB35">
            <v>0.99760000000000004</v>
          </cell>
          <cell r="AC35">
            <v>0.99760000000000004</v>
          </cell>
          <cell r="AD35">
            <v>0.99760000000000004</v>
          </cell>
          <cell r="AE35">
            <v>0.99760000000000004</v>
          </cell>
          <cell r="AF35">
            <v>0.99760000000000004</v>
          </cell>
          <cell r="AG35">
            <v>0.99760000000000004</v>
          </cell>
          <cell r="AH35">
            <v>0.99760000000000004</v>
          </cell>
          <cell r="AI35">
            <v>0.99760000000000004</v>
          </cell>
          <cell r="AJ35">
            <v>0.99760000000000004</v>
          </cell>
          <cell r="AK35">
            <v>0.99760000000000004</v>
          </cell>
          <cell r="AL35">
            <v>0.99760000000000004</v>
          </cell>
          <cell r="AM35">
            <v>0.99760000000000004</v>
          </cell>
          <cell r="AN35">
            <v>0.99744406611146696</v>
          </cell>
          <cell r="AO35">
            <v>0.99739999999999995</v>
          </cell>
          <cell r="AP35">
            <v>0.99709999999999999</v>
          </cell>
          <cell r="AQ35">
            <v>0.99693860664206635</v>
          </cell>
          <cell r="AR35">
            <v>0.99619999999999997</v>
          </cell>
          <cell r="AS35">
            <v>0.99619999999999997</v>
          </cell>
          <cell r="AT35">
            <v>0.99619999999999997</v>
          </cell>
          <cell r="AU35">
            <v>0.99619999999999997</v>
          </cell>
          <cell r="AV35">
            <v>0.99619999999999997</v>
          </cell>
          <cell r="AW35">
            <v>0.99619999999999997</v>
          </cell>
          <cell r="BA35">
            <v>32</v>
          </cell>
          <cell r="BB35">
            <v>0.999</v>
          </cell>
          <cell r="BC35">
            <v>0.999</v>
          </cell>
          <cell r="BD35">
            <v>0.999</v>
          </cell>
          <cell r="BE35">
            <v>0.999</v>
          </cell>
          <cell r="BF35">
            <v>0.999</v>
          </cell>
          <cell r="BG35">
            <v>0.999</v>
          </cell>
          <cell r="BH35">
            <v>0.99890000000000001</v>
          </cell>
          <cell r="BI35">
            <v>0.99890000000000001</v>
          </cell>
          <cell r="BJ35">
            <v>0.99750000000000005</v>
          </cell>
          <cell r="BK35">
            <v>0.99750000000000005</v>
          </cell>
          <cell r="BL35">
            <v>0.99750000000000005</v>
          </cell>
          <cell r="BM35">
            <v>0.99750000000000005</v>
          </cell>
          <cell r="BN35">
            <v>0.99750000000000005</v>
          </cell>
          <cell r="BO35">
            <v>0.99750000000000005</v>
          </cell>
          <cell r="BP35">
            <v>0.99890000000000001</v>
          </cell>
          <cell r="BQ35">
            <v>0.99890000000000001</v>
          </cell>
          <cell r="BR35">
            <v>0.99890000000000001</v>
          </cell>
          <cell r="BS35">
            <v>0.99890000000000001</v>
          </cell>
          <cell r="BT35">
            <v>0.99890000000000001</v>
          </cell>
          <cell r="BU35">
            <v>0.99890000000000001</v>
          </cell>
          <cell r="BV35">
            <v>0.99890000000000001</v>
          </cell>
          <cell r="BW35">
            <v>0.99890000000000001</v>
          </cell>
          <cell r="CA35">
            <v>32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1</v>
          </cell>
        </row>
        <row r="36">
          <cell r="A36">
            <v>33</v>
          </cell>
          <cell r="B36">
            <v>0.99770000000000003</v>
          </cell>
          <cell r="C36">
            <v>0.99770000000000003</v>
          </cell>
          <cell r="D36">
            <v>0.99770000000000003</v>
          </cell>
          <cell r="E36">
            <v>0.99770000000000003</v>
          </cell>
          <cell r="F36">
            <v>0.99760000000000004</v>
          </cell>
          <cell r="G36">
            <v>0.99760000000000004</v>
          </cell>
          <cell r="H36">
            <v>0.99750000000000005</v>
          </cell>
          <cell r="I36">
            <v>0.99750000000000005</v>
          </cell>
          <cell r="J36">
            <v>0.99560000000000004</v>
          </cell>
          <cell r="K36">
            <v>0.99560000000000004</v>
          </cell>
          <cell r="L36">
            <v>0.99560000000000004</v>
          </cell>
          <cell r="M36">
            <v>0.99560000000000004</v>
          </cell>
          <cell r="N36">
            <v>0.9955220330557335</v>
          </cell>
          <cell r="O36">
            <v>0.99550000000000005</v>
          </cell>
          <cell r="P36">
            <v>0.99750000000000005</v>
          </cell>
          <cell r="Q36">
            <v>0.99748206740467404</v>
          </cell>
          <cell r="R36">
            <v>0.99739999999999995</v>
          </cell>
          <cell r="S36">
            <v>0.99739999999999995</v>
          </cell>
          <cell r="T36">
            <v>0.99739999999999995</v>
          </cell>
          <cell r="U36">
            <v>0.99739999999999995</v>
          </cell>
          <cell r="V36">
            <v>0.99739999999999995</v>
          </cell>
          <cell r="W36">
            <v>0.99739999999999995</v>
          </cell>
          <cell r="AA36">
            <v>33</v>
          </cell>
          <cell r="AB36">
            <v>0.99570000000000003</v>
          </cell>
          <cell r="AC36">
            <v>0.99570000000000003</v>
          </cell>
          <cell r="AD36">
            <v>0.99570000000000003</v>
          </cell>
          <cell r="AE36">
            <v>0.99570000000000003</v>
          </cell>
          <cell r="AF36">
            <v>0.99570000000000003</v>
          </cell>
          <cell r="AG36">
            <v>0.99570000000000003</v>
          </cell>
          <cell r="AH36">
            <v>0.99570000000000003</v>
          </cell>
          <cell r="AI36">
            <v>0.99570000000000003</v>
          </cell>
          <cell r="AJ36">
            <v>0.99570000000000003</v>
          </cell>
          <cell r="AK36">
            <v>0.99570000000000003</v>
          </cell>
          <cell r="AL36">
            <v>0.99570000000000003</v>
          </cell>
          <cell r="AM36">
            <v>0.99570000000000003</v>
          </cell>
          <cell r="AN36">
            <v>0.99538813222293399</v>
          </cell>
          <cell r="AO36">
            <v>0.99529999999999996</v>
          </cell>
          <cell r="AP36">
            <v>0.99480000000000002</v>
          </cell>
          <cell r="AQ36">
            <v>0.99453101107011066</v>
          </cell>
          <cell r="AR36">
            <v>0.99329999999999996</v>
          </cell>
          <cell r="AS36">
            <v>0.99329999999999996</v>
          </cell>
          <cell r="AT36">
            <v>0.99329999999999996</v>
          </cell>
          <cell r="AU36">
            <v>0.99329999999999996</v>
          </cell>
          <cell r="AV36">
            <v>0.99329999999999996</v>
          </cell>
          <cell r="AW36">
            <v>0.99329999999999996</v>
          </cell>
          <cell r="BA36">
            <v>33</v>
          </cell>
          <cell r="BB36">
            <v>0.99770000000000003</v>
          </cell>
          <cell r="BC36">
            <v>0.99770000000000003</v>
          </cell>
          <cell r="BD36">
            <v>0.99770000000000003</v>
          </cell>
          <cell r="BE36">
            <v>0.99770000000000003</v>
          </cell>
          <cell r="BF36">
            <v>0.99760000000000004</v>
          </cell>
          <cell r="BG36">
            <v>0.99760000000000004</v>
          </cell>
          <cell r="BH36">
            <v>0.99750000000000005</v>
          </cell>
          <cell r="BI36">
            <v>0.99750000000000005</v>
          </cell>
          <cell r="BJ36">
            <v>0.99560000000000004</v>
          </cell>
          <cell r="BK36">
            <v>0.99560000000000004</v>
          </cell>
          <cell r="BL36">
            <v>0.99560000000000004</v>
          </cell>
          <cell r="BM36">
            <v>0.99560000000000004</v>
          </cell>
          <cell r="BN36">
            <v>0.9955220330557335</v>
          </cell>
          <cell r="BO36">
            <v>0.99550000000000005</v>
          </cell>
          <cell r="BP36">
            <v>0.99750000000000005</v>
          </cell>
          <cell r="BQ36">
            <v>0.99748206740467404</v>
          </cell>
          <cell r="BR36">
            <v>0.99739999999999995</v>
          </cell>
          <cell r="BS36">
            <v>0.99739999999999995</v>
          </cell>
          <cell r="BT36">
            <v>0.99739999999999995</v>
          </cell>
          <cell r="BU36">
            <v>0.99739999999999995</v>
          </cell>
          <cell r="BV36">
            <v>0.99739999999999995</v>
          </cell>
          <cell r="BW36">
            <v>0.99739999999999995</v>
          </cell>
          <cell r="CA36">
            <v>33</v>
          </cell>
          <cell r="CB36">
            <v>1</v>
          </cell>
          <cell r="CC36">
            <v>1</v>
          </cell>
          <cell r="CD36">
            <v>1</v>
          </cell>
          <cell r="CE36">
            <v>1</v>
          </cell>
          <cell r="CF36">
            <v>1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S36">
            <v>1</v>
          </cell>
          <cell r="CT36">
            <v>1</v>
          </cell>
          <cell r="CU36">
            <v>1</v>
          </cell>
          <cell r="CV36">
            <v>1</v>
          </cell>
          <cell r="CW36">
            <v>1</v>
          </cell>
        </row>
        <row r="37">
          <cell r="A37">
            <v>34</v>
          </cell>
          <cell r="B37">
            <v>0.99590000000000001</v>
          </cell>
          <cell r="C37">
            <v>0.99584099999999998</v>
          </cell>
          <cell r="D37">
            <v>0.99580000000000002</v>
          </cell>
          <cell r="E37">
            <v>0.99580000000000002</v>
          </cell>
          <cell r="F37">
            <v>0.99560000000000004</v>
          </cell>
          <cell r="G37">
            <v>0.99560000000000004</v>
          </cell>
          <cell r="H37">
            <v>0.99550000000000005</v>
          </cell>
          <cell r="I37">
            <v>0.99550000000000005</v>
          </cell>
          <cell r="J37">
            <v>0.99309999999999998</v>
          </cell>
          <cell r="K37">
            <v>0.99309999999999998</v>
          </cell>
          <cell r="L37">
            <v>0.99309999999999998</v>
          </cell>
          <cell r="M37">
            <v>0.99309999999999998</v>
          </cell>
          <cell r="N37">
            <v>0.99302203305573344</v>
          </cell>
          <cell r="O37">
            <v>0.99299999999999999</v>
          </cell>
          <cell r="P37">
            <v>0.99539999999999995</v>
          </cell>
          <cell r="Q37">
            <v>0.99538206740467405</v>
          </cell>
          <cell r="R37">
            <v>0.99529999999999996</v>
          </cell>
          <cell r="S37">
            <v>0.99529999999999996</v>
          </cell>
          <cell r="T37">
            <v>0.99529999999999996</v>
          </cell>
          <cell r="U37">
            <v>0.99529999999999996</v>
          </cell>
          <cell r="V37">
            <v>0.99529999999999996</v>
          </cell>
          <cell r="W37">
            <v>0.99529999999999996</v>
          </cell>
          <cell r="AA37">
            <v>34</v>
          </cell>
          <cell r="AB37">
            <v>0.99339999999999995</v>
          </cell>
          <cell r="AC37">
            <v>0.99339999999999995</v>
          </cell>
          <cell r="AD37">
            <v>0.99339999999999995</v>
          </cell>
          <cell r="AE37">
            <v>0.99339999999999995</v>
          </cell>
          <cell r="AF37">
            <v>0.99339999999999995</v>
          </cell>
          <cell r="AG37">
            <v>0.99339999999999995</v>
          </cell>
          <cell r="AH37">
            <v>0.99339999999999995</v>
          </cell>
          <cell r="AI37">
            <v>0.99339999999999995</v>
          </cell>
          <cell r="AJ37">
            <v>0.99339999999999995</v>
          </cell>
          <cell r="AK37">
            <v>0.99339999999999995</v>
          </cell>
          <cell r="AL37">
            <v>0.99339999999999995</v>
          </cell>
          <cell r="AM37">
            <v>0.99339999999999995</v>
          </cell>
          <cell r="AN37">
            <v>0.99285423139013451</v>
          </cell>
          <cell r="AO37">
            <v>0.99270000000000003</v>
          </cell>
          <cell r="AP37">
            <v>0.99180000000000001</v>
          </cell>
          <cell r="AQ37">
            <v>0.99138755030750314</v>
          </cell>
          <cell r="AR37">
            <v>0.98950000000000005</v>
          </cell>
          <cell r="AS37">
            <v>0.98950000000000005</v>
          </cell>
          <cell r="AT37">
            <v>0.98950000000000005</v>
          </cell>
          <cell r="AU37">
            <v>0.98950000000000005</v>
          </cell>
          <cell r="AV37">
            <v>0.98950000000000005</v>
          </cell>
          <cell r="AW37">
            <v>0.98950000000000005</v>
          </cell>
          <cell r="BA37">
            <v>34</v>
          </cell>
          <cell r="BB37">
            <v>0.99590000000000001</v>
          </cell>
          <cell r="BC37">
            <v>0.99584099999999998</v>
          </cell>
          <cell r="BD37">
            <v>0.99580000000000002</v>
          </cell>
          <cell r="BE37">
            <v>0.99580000000000002</v>
          </cell>
          <cell r="BF37">
            <v>0.99560000000000004</v>
          </cell>
          <cell r="BG37">
            <v>0.99560000000000004</v>
          </cell>
          <cell r="BH37">
            <v>0.99550000000000005</v>
          </cell>
          <cell r="BI37">
            <v>0.99550000000000005</v>
          </cell>
          <cell r="BJ37">
            <v>0.99309999999999998</v>
          </cell>
          <cell r="BK37">
            <v>0.99309999999999998</v>
          </cell>
          <cell r="BL37">
            <v>0.99309999999999998</v>
          </cell>
          <cell r="BM37">
            <v>0.99309999999999998</v>
          </cell>
          <cell r="BN37">
            <v>0.99302203305573344</v>
          </cell>
          <cell r="BO37">
            <v>0.99299999999999999</v>
          </cell>
          <cell r="BP37">
            <v>0.99539999999999995</v>
          </cell>
          <cell r="BQ37">
            <v>0.99538206740467405</v>
          </cell>
          <cell r="BR37">
            <v>0.99529999999999996</v>
          </cell>
          <cell r="BS37">
            <v>0.99529999999999996</v>
          </cell>
          <cell r="BT37">
            <v>0.99529999999999996</v>
          </cell>
          <cell r="BU37">
            <v>0.99529999999999996</v>
          </cell>
          <cell r="BV37">
            <v>0.99529999999999996</v>
          </cell>
          <cell r="BW37">
            <v>0.99529999999999996</v>
          </cell>
          <cell r="CA37">
            <v>34</v>
          </cell>
          <cell r="CB37">
            <v>1</v>
          </cell>
          <cell r="CC37">
            <v>1</v>
          </cell>
          <cell r="CD37">
            <v>1</v>
          </cell>
          <cell r="CE37">
            <v>1</v>
          </cell>
          <cell r="CF37">
            <v>1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</row>
        <row r="38">
          <cell r="A38">
            <v>35</v>
          </cell>
          <cell r="B38">
            <v>0.99350000000000005</v>
          </cell>
          <cell r="C38">
            <v>0.99338199999999999</v>
          </cell>
          <cell r="D38">
            <v>0.99329999999999996</v>
          </cell>
          <cell r="E38">
            <v>0.99329999999999996</v>
          </cell>
          <cell r="F38">
            <v>0.99309999999999998</v>
          </cell>
          <cell r="G38">
            <v>0.99309999999999998</v>
          </cell>
          <cell r="H38">
            <v>0.99299999999999999</v>
          </cell>
          <cell r="I38">
            <v>0.99299999999999999</v>
          </cell>
          <cell r="J38">
            <v>0.99009999999999998</v>
          </cell>
          <cell r="K38">
            <v>0.99009999999999998</v>
          </cell>
          <cell r="L38">
            <v>0.99009999999999998</v>
          </cell>
          <cell r="M38">
            <v>0.99009999999999998</v>
          </cell>
          <cell r="N38">
            <v>0.98994406611146701</v>
          </cell>
          <cell r="O38">
            <v>0.9899</v>
          </cell>
          <cell r="P38">
            <v>0.99280000000000002</v>
          </cell>
          <cell r="Q38">
            <v>0.99276413480934811</v>
          </cell>
          <cell r="R38">
            <v>0.99260000000000004</v>
          </cell>
          <cell r="S38">
            <v>0.99260000000000004</v>
          </cell>
          <cell r="T38">
            <v>0.99260000000000004</v>
          </cell>
          <cell r="U38">
            <v>0.99260000000000004</v>
          </cell>
          <cell r="V38">
            <v>0.99260000000000004</v>
          </cell>
          <cell r="W38">
            <v>0.99260000000000004</v>
          </cell>
          <cell r="AA38">
            <v>35</v>
          </cell>
          <cell r="AB38">
            <v>0.99039999999999995</v>
          </cell>
          <cell r="AC38">
            <v>0.99039999999999995</v>
          </cell>
          <cell r="AD38">
            <v>0.99039999999999995</v>
          </cell>
          <cell r="AE38">
            <v>0.99039999999999995</v>
          </cell>
          <cell r="AF38">
            <v>0.99039999999999995</v>
          </cell>
          <cell r="AG38">
            <v>0.99039999999999995</v>
          </cell>
          <cell r="AH38">
            <v>0.99039999999999995</v>
          </cell>
          <cell r="AI38">
            <v>0.99039999999999995</v>
          </cell>
          <cell r="AJ38">
            <v>0.99039999999999995</v>
          </cell>
          <cell r="AK38">
            <v>0.99039999999999995</v>
          </cell>
          <cell r="AL38">
            <v>0.99039999999999995</v>
          </cell>
          <cell r="AM38">
            <v>0.99039999999999995</v>
          </cell>
          <cell r="AN38">
            <v>0.98969829750160154</v>
          </cell>
          <cell r="AO38">
            <v>0.98950000000000005</v>
          </cell>
          <cell r="AP38">
            <v>0.98819999999999997</v>
          </cell>
          <cell r="AQ38">
            <v>0.98760822435424356</v>
          </cell>
          <cell r="AR38">
            <v>0.9849</v>
          </cell>
          <cell r="AS38">
            <v>0.9849</v>
          </cell>
          <cell r="AT38">
            <v>0.9849</v>
          </cell>
          <cell r="AU38">
            <v>0.9849</v>
          </cell>
          <cell r="AV38">
            <v>0.9849</v>
          </cell>
          <cell r="AW38">
            <v>0.9849</v>
          </cell>
          <cell r="BA38">
            <v>35</v>
          </cell>
          <cell r="BB38">
            <v>0.99350000000000005</v>
          </cell>
          <cell r="BC38">
            <v>0.99338199999999999</v>
          </cell>
          <cell r="BD38">
            <v>0.99329999999999996</v>
          </cell>
          <cell r="BE38">
            <v>0.99329999999999996</v>
          </cell>
          <cell r="BF38">
            <v>0.99309999999999998</v>
          </cell>
          <cell r="BG38">
            <v>0.99309999999999998</v>
          </cell>
          <cell r="BH38">
            <v>0.99299999999999999</v>
          </cell>
          <cell r="BI38">
            <v>0.99299999999999999</v>
          </cell>
          <cell r="BJ38">
            <v>0.99009999999999998</v>
          </cell>
          <cell r="BK38">
            <v>0.99009999999999998</v>
          </cell>
          <cell r="BL38">
            <v>0.99009999999999998</v>
          </cell>
          <cell r="BM38">
            <v>0.99009999999999998</v>
          </cell>
          <cell r="BN38">
            <v>0.98994406611146701</v>
          </cell>
          <cell r="BO38">
            <v>0.9899</v>
          </cell>
          <cell r="BP38">
            <v>0.99280000000000002</v>
          </cell>
          <cell r="BQ38">
            <v>0.99276413480934811</v>
          </cell>
          <cell r="BR38">
            <v>0.99260000000000004</v>
          </cell>
          <cell r="BS38">
            <v>0.99260000000000004</v>
          </cell>
          <cell r="BT38">
            <v>0.99260000000000004</v>
          </cell>
          <cell r="BU38">
            <v>0.99260000000000004</v>
          </cell>
          <cell r="BV38">
            <v>0.99260000000000004</v>
          </cell>
          <cell r="BW38">
            <v>0.99260000000000004</v>
          </cell>
          <cell r="CA38">
            <v>35</v>
          </cell>
          <cell r="CB38">
            <v>1</v>
          </cell>
          <cell r="CC38">
            <v>1</v>
          </cell>
          <cell r="CD38">
            <v>1</v>
          </cell>
          <cell r="CE38">
            <v>1</v>
          </cell>
          <cell r="CF38">
            <v>1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S38">
            <v>1</v>
          </cell>
          <cell r="CT38">
            <v>1</v>
          </cell>
          <cell r="CU38">
            <v>1</v>
          </cell>
          <cell r="CV38">
            <v>1</v>
          </cell>
          <cell r="CW38">
            <v>1</v>
          </cell>
        </row>
        <row r="39">
          <cell r="A39">
            <v>36</v>
          </cell>
          <cell r="B39">
            <v>0.99060000000000004</v>
          </cell>
          <cell r="C39">
            <v>0.99048199999999997</v>
          </cell>
          <cell r="D39">
            <v>0.99039999999999995</v>
          </cell>
          <cell r="E39">
            <v>0.99029999999999996</v>
          </cell>
          <cell r="F39">
            <v>0.99</v>
          </cell>
          <cell r="G39">
            <v>0.99</v>
          </cell>
          <cell r="H39">
            <v>0.98980000000000001</v>
          </cell>
          <cell r="I39">
            <v>0.98980000000000001</v>
          </cell>
          <cell r="J39">
            <v>0.98650000000000004</v>
          </cell>
          <cell r="K39">
            <v>0.98650000000000004</v>
          </cell>
          <cell r="L39">
            <v>0.98650000000000004</v>
          </cell>
          <cell r="M39">
            <v>0.98650000000000004</v>
          </cell>
          <cell r="N39">
            <v>0.98634406611146697</v>
          </cell>
          <cell r="O39">
            <v>0.98629999999999995</v>
          </cell>
          <cell r="P39">
            <v>0.98950000000000005</v>
          </cell>
          <cell r="Q39">
            <v>0.98946413480934814</v>
          </cell>
          <cell r="R39">
            <v>0.98929999999999996</v>
          </cell>
          <cell r="S39">
            <v>0.98929999999999996</v>
          </cell>
          <cell r="T39">
            <v>0.98929999999999996</v>
          </cell>
          <cell r="U39">
            <v>0.98929999999999996</v>
          </cell>
          <cell r="V39">
            <v>0.98929999999999996</v>
          </cell>
          <cell r="W39">
            <v>0.98929999999999996</v>
          </cell>
          <cell r="AA39">
            <v>36</v>
          </cell>
          <cell r="AB39">
            <v>0.98699999999999999</v>
          </cell>
          <cell r="AC39">
            <v>0.98699999999999999</v>
          </cell>
          <cell r="AD39">
            <v>0.98699999999999999</v>
          </cell>
          <cell r="AE39">
            <v>0.98699999999999999</v>
          </cell>
          <cell r="AF39">
            <v>0.98699999999999999</v>
          </cell>
          <cell r="AG39">
            <v>0.98699999999999999</v>
          </cell>
          <cell r="AH39">
            <v>0.98699999999999999</v>
          </cell>
          <cell r="AI39">
            <v>0.98699999999999999</v>
          </cell>
          <cell r="AJ39">
            <v>0.98699999999999999</v>
          </cell>
          <cell r="AK39">
            <v>0.98699999999999999</v>
          </cell>
          <cell r="AL39">
            <v>0.98699999999999999</v>
          </cell>
          <cell r="AM39">
            <v>0.98699999999999999</v>
          </cell>
          <cell r="AN39">
            <v>0.98598642972453554</v>
          </cell>
          <cell r="AO39">
            <v>0.98570000000000002</v>
          </cell>
          <cell r="AP39">
            <v>0.98399999999999999</v>
          </cell>
          <cell r="AQ39">
            <v>0.98319303321033213</v>
          </cell>
          <cell r="AR39">
            <v>0.97950000000000004</v>
          </cell>
          <cell r="AS39">
            <v>0.97950000000000004</v>
          </cell>
          <cell r="AT39">
            <v>0.97950000000000004</v>
          </cell>
          <cell r="AU39">
            <v>0.97950000000000004</v>
          </cell>
          <cell r="AV39">
            <v>0.97950000000000004</v>
          </cell>
          <cell r="AW39">
            <v>0.97950000000000004</v>
          </cell>
          <cell r="BA39">
            <v>36</v>
          </cell>
          <cell r="BB39">
            <v>0.99060000000000004</v>
          </cell>
          <cell r="BC39">
            <v>0.99048199999999997</v>
          </cell>
          <cell r="BD39">
            <v>0.99039999999999995</v>
          </cell>
          <cell r="BE39">
            <v>0.99029999999999996</v>
          </cell>
          <cell r="BF39">
            <v>0.99</v>
          </cell>
          <cell r="BG39">
            <v>0.99</v>
          </cell>
          <cell r="BH39">
            <v>0.98980000000000001</v>
          </cell>
          <cell r="BI39">
            <v>0.98980000000000001</v>
          </cell>
          <cell r="BJ39">
            <v>0.98650000000000004</v>
          </cell>
          <cell r="BK39">
            <v>0.98650000000000004</v>
          </cell>
          <cell r="BL39">
            <v>0.98650000000000004</v>
          </cell>
          <cell r="BM39">
            <v>0.98650000000000004</v>
          </cell>
          <cell r="BN39">
            <v>0.98634406611146697</v>
          </cell>
          <cell r="BO39">
            <v>0.98629999999999995</v>
          </cell>
          <cell r="BP39">
            <v>0.98950000000000005</v>
          </cell>
          <cell r="BQ39">
            <v>0.98946413480934814</v>
          </cell>
          <cell r="BR39">
            <v>0.98929999999999996</v>
          </cell>
          <cell r="BS39">
            <v>0.98929999999999996</v>
          </cell>
          <cell r="BT39">
            <v>0.98929999999999996</v>
          </cell>
          <cell r="BU39">
            <v>0.98929999999999996</v>
          </cell>
          <cell r="BV39">
            <v>0.98929999999999996</v>
          </cell>
          <cell r="BW39">
            <v>0.98929999999999996</v>
          </cell>
          <cell r="CA39">
            <v>36</v>
          </cell>
          <cell r="CB39">
            <v>1</v>
          </cell>
          <cell r="CC39">
            <v>1</v>
          </cell>
          <cell r="CD39">
            <v>1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S39">
            <v>1</v>
          </cell>
          <cell r="CT39">
            <v>1</v>
          </cell>
          <cell r="CU39">
            <v>1</v>
          </cell>
          <cell r="CV39">
            <v>1</v>
          </cell>
          <cell r="CW39">
            <v>1</v>
          </cell>
        </row>
        <row r="40">
          <cell r="A40">
            <v>37</v>
          </cell>
          <cell r="B40">
            <v>0.98709999999999998</v>
          </cell>
          <cell r="C40">
            <v>0.98692299999999999</v>
          </cell>
          <cell r="D40">
            <v>0.98680000000000001</v>
          </cell>
          <cell r="E40">
            <v>0.98670000000000002</v>
          </cell>
          <cell r="F40">
            <v>0.98640000000000005</v>
          </cell>
          <cell r="G40">
            <v>0.98640000000000005</v>
          </cell>
          <cell r="H40">
            <v>0.98599999999999999</v>
          </cell>
          <cell r="I40">
            <v>0.98599999999999999</v>
          </cell>
          <cell r="J40">
            <v>0.98229999999999995</v>
          </cell>
          <cell r="K40">
            <v>0.98229999999999995</v>
          </cell>
          <cell r="L40">
            <v>0.98229999999999995</v>
          </cell>
          <cell r="M40">
            <v>0.98229999999999995</v>
          </cell>
          <cell r="N40">
            <v>0.98214406611146698</v>
          </cell>
          <cell r="O40">
            <v>0.98209999999999997</v>
          </cell>
          <cell r="P40">
            <v>0.98570000000000002</v>
          </cell>
          <cell r="Q40">
            <v>0.98564620221402222</v>
          </cell>
          <cell r="R40">
            <v>0.98540000000000005</v>
          </cell>
          <cell r="S40">
            <v>0.98540000000000005</v>
          </cell>
          <cell r="T40">
            <v>0.98540000000000005</v>
          </cell>
          <cell r="U40">
            <v>0.98540000000000005</v>
          </cell>
          <cell r="V40">
            <v>0.98540000000000005</v>
          </cell>
          <cell r="W40">
            <v>0.98540000000000005</v>
          </cell>
          <cell r="AA40">
            <v>37</v>
          </cell>
          <cell r="AB40">
            <v>0.98299999999999998</v>
          </cell>
          <cell r="AC40">
            <v>0.98299999999999998</v>
          </cell>
          <cell r="AD40">
            <v>0.98299999999999998</v>
          </cell>
          <cell r="AE40">
            <v>0.98299999999999998</v>
          </cell>
          <cell r="AF40">
            <v>0.98299999999999998</v>
          </cell>
          <cell r="AG40">
            <v>0.98299999999999998</v>
          </cell>
          <cell r="AH40">
            <v>0.98299999999999998</v>
          </cell>
          <cell r="AI40">
            <v>0.98299999999999998</v>
          </cell>
          <cell r="AJ40">
            <v>0.98299999999999998</v>
          </cell>
          <cell r="AK40">
            <v>0.98299999999999998</v>
          </cell>
          <cell r="AL40">
            <v>0.98299999999999998</v>
          </cell>
          <cell r="AM40">
            <v>0.98299999999999998</v>
          </cell>
          <cell r="AN40">
            <v>0.98167456194746949</v>
          </cell>
          <cell r="AO40">
            <v>0.98129999999999995</v>
          </cell>
          <cell r="AP40">
            <v>0.97909999999999997</v>
          </cell>
          <cell r="AQ40">
            <v>0.97804197687576877</v>
          </cell>
          <cell r="AR40">
            <v>0.97319999999999995</v>
          </cell>
          <cell r="AS40">
            <v>0.97319999999999995</v>
          </cell>
          <cell r="AT40">
            <v>0.97319999999999995</v>
          </cell>
          <cell r="AU40">
            <v>0.97319999999999995</v>
          </cell>
          <cell r="AV40">
            <v>0.97319999999999995</v>
          </cell>
          <cell r="AW40">
            <v>0.97319999999999995</v>
          </cell>
          <cell r="BA40">
            <v>37</v>
          </cell>
          <cell r="BB40">
            <v>0.98709999999999998</v>
          </cell>
          <cell r="BC40">
            <v>0.98692299999999999</v>
          </cell>
          <cell r="BD40">
            <v>0.98680000000000001</v>
          </cell>
          <cell r="BE40">
            <v>0.98670000000000002</v>
          </cell>
          <cell r="BF40">
            <v>0.98640000000000005</v>
          </cell>
          <cell r="BG40">
            <v>0.98640000000000005</v>
          </cell>
          <cell r="BH40">
            <v>0.98599999999999999</v>
          </cell>
          <cell r="BI40">
            <v>0.98599999999999999</v>
          </cell>
          <cell r="BJ40">
            <v>0.98229999999999995</v>
          </cell>
          <cell r="BK40">
            <v>0.98229999999999995</v>
          </cell>
          <cell r="BL40">
            <v>0.98229999999999995</v>
          </cell>
          <cell r="BM40">
            <v>0.98229999999999995</v>
          </cell>
          <cell r="BN40">
            <v>0.98214406611146698</v>
          </cell>
          <cell r="BO40">
            <v>0.98209999999999997</v>
          </cell>
          <cell r="BP40">
            <v>0.98570000000000002</v>
          </cell>
          <cell r="BQ40">
            <v>0.98564620221402222</v>
          </cell>
          <cell r="BR40">
            <v>0.98540000000000005</v>
          </cell>
          <cell r="BS40">
            <v>0.98540000000000005</v>
          </cell>
          <cell r="BT40">
            <v>0.98540000000000005</v>
          </cell>
          <cell r="BU40">
            <v>0.98540000000000005</v>
          </cell>
          <cell r="BV40">
            <v>0.98540000000000005</v>
          </cell>
          <cell r="BW40">
            <v>0.98540000000000005</v>
          </cell>
          <cell r="CA40">
            <v>37</v>
          </cell>
          <cell r="CB40">
            <v>1</v>
          </cell>
          <cell r="CC40">
            <v>1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S40">
            <v>1</v>
          </cell>
          <cell r="CT40">
            <v>1</v>
          </cell>
          <cell r="CU40">
            <v>1</v>
          </cell>
          <cell r="CV40">
            <v>1</v>
          </cell>
          <cell r="CW40">
            <v>1</v>
          </cell>
        </row>
        <row r="41">
          <cell r="A41">
            <v>38</v>
          </cell>
          <cell r="B41">
            <v>0.98309999999999997</v>
          </cell>
          <cell r="C41">
            <v>0.98286399999999996</v>
          </cell>
          <cell r="D41">
            <v>0.98270000000000002</v>
          </cell>
          <cell r="E41">
            <v>0.98260000000000003</v>
          </cell>
          <cell r="F41">
            <v>0.98209999999999997</v>
          </cell>
          <cell r="G41">
            <v>0.98209999999999997</v>
          </cell>
          <cell r="H41">
            <v>0.98170000000000002</v>
          </cell>
          <cell r="I41">
            <v>0.98170000000000002</v>
          </cell>
          <cell r="J41">
            <v>0.97760000000000002</v>
          </cell>
          <cell r="K41">
            <v>0.97760000000000002</v>
          </cell>
          <cell r="L41">
            <v>0.97760000000000002</v>
          </cell>
          <cell r="M41">
            <v>0.97760000000000002</v>
          </cell>
          <cell r="N41">
            <v>0.97744406611146706</v>
          </cell>
          <cell r="O41">
            <v>0.97740000000000005</v>
          </cell>
          <cell r="P41">
            <v>0.98129999999999995</v>
          </cell>
          <cell r="Q41">
            <v>0.98121033702337024</v>
          </cell>
          <cell r="R41">
            <v>0.98080000000000001</v>
          </cell>
          <cell r="S41">
            <v>0.98080000000000001</v>
          </cell>
          <cell r="T41">
            <v>0.98080000000000001</v>
          </cell>
          <cell r="U41">
            <v>0.98080000000000001</v>
          </cell>
          <cell r="V41">
            <v>0.98080000000000001</v>
          </cell>
          <cell r="W41">
            <v>0.98080000000000001</v>
          </cell>
          <cell r="AA41">
            <v>38</v>
          </cell>
          <cell r="AB41">
            <v>0.97850000000000004</v>
          </cell>
          <cell r="AC41">
            <v>0.97850000000000004</v>
          </cell>
          <cell r="AD41">
            <v>0.97850000000000004</v>
          </cell>
          <cell r="AE41">
            <v>0.97850000000000004</v>
          </cell>
          <cell r="AF41">
            <v>0.97850000000000004</v>
          </cell>
          <cell r="AG41">
            <v>0.97850000000000004</v>
          </cell>
          <cell r="AH41">
            <v>0.97850000000000004</v>
          </cell>
          <cell r="AI41">
            <v>0.97850000000000004</v>
          </cell>
          <cell r="AJ41">
            <v>0.97850000000000004</v>
          </cell>
          <cell r="AK41">
            <v>0.97850000000000004</v>
          </cell>
          <cell r="AL41">
            <v>0.97850000000000004</v>
          </cell>
          <cell r="AM41">
            <v>0.97850000000000004</v>
          </cell>
          <cell r="AN41">
            <v>0.97678472722613707</v>
          </cell>
          <cell r="AO41">
            <v>0.97629999999999995</v>
          </cell>
          <cell r="AP41">
            <v>0.97360000000000002</v>
          </cell>
          <cell r="AQ41">
            <v>0.97223712275522756</v>
          </cell>
          <cell r="AR41">
            <v>0.96599999999999997</v>
          </cell>
          <cell r="AS41">
            <v>0.96599999999999997</v>
          </cell>
          <cell r="AT41">
            <v>0.96599999999999997</v>
          </cell>
          <cell r="AU41">
            <v>0.96599999999999997</v>
          </cell>
          <cell r="AV41">
            <v>0.96599999999999997</v>
          </cell>
          <cell r="AW41">
            <v>0.96599999999999997</v>
          </cell>
          <cell r="BA41">
            <v>38</v>
          </cell>
          <cell r="BB41">
            <v>0.98309999999999997</v>
          </cell>
          <cell r="BC41">
            <v>0.98286399999999996</v>
          </cell>
          <cell r="BD41">
            <v>0.98270000000000002</v>
          </cell>
          <cell r="BE41">
            <v>0.98260000000000003</v>
          </cell>
          <cell r="BF41">
            <v>0.98209999999999997</v>
          </cell>
          <cell r="BG41">
            <v>0.98209999999999997</v>
          </cell>
          <cell r="BH41">
            <v>0.98170000000000002</v>
          </cell>
          <cell r="BI41">
            <v>0.98170000000000002</v>
          </cell>
          <cell r="BJ41">
            <v>0.97760000000000002</v>
          </cell>
          <cell r="BK41">
            <v>0.97760000000000002</v>
          </cell>
          <cell r="BL41">
            <v>0.97760000000000002</v>
          </cell>
          <cell r="BM41">
            <v>0.97760000000000002</v>
          </cell>
          <cell r="BN41">
            <v>0.97744406611146706</v>
          </cell>
          <cell r="BO41">
            <v>0.97740000000000005</v>
          </cell>
          <cell r="BP41">
            <v>0.98129999999999995</v>
          </cell>
          <cell r="BQ41">
            <v>0.98121033702337024</v>
          </cell>
          <cell r="BR41">
            <v>0.98080000000000001</v>
          </cell>
          <cell r="BS41">
            <v>0.98080000000000001</v>
          </cell>
          <cell r="BT41">
            <v>0.98080000000000001</v>
          </cell>
          <cell r="BU41">
            <v>0.98080000000000001</v>
          </cell>
          <cell r="BV41">
            <v>0.98080000000000001</v>
          </cell>
          <cell r="BW41">
            <v>0.98080000000000001</v>
          </cell>
          <cell r="CA41">
            <v>38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</row>
        <row r="42">
          <cell r="A42">
            <v>39</v>
          </cell>
          <cell r="B42">
            <v>0.97850000000000004</v>
          </cell>
          <cell r="C42">
            <v>0.97826400000000002</v>
          </cell>
          <cell r="D42">
            <v>0.97809999999999997</v>
          </cell>
          <cell r="E42">
            <v>0.97789999999999999</v>
          </cell>
          <cell r="F42">
            <v>0.97729999999999995</v>
          </cell>
          <cell r="G42">
            <v>0.97729999999999995</v>
          </cell>
          <cell r="H42">
            <v>0.9768</v>
          </cell>
          <cell r="I42">
            <v>0.9768</v>
          </cell>
          <cell r="J42">
            <v>0.97240000000000004</v>
          </cell>
          <cell r="K42">
            <v>0.97240000000000004</v>
          </cell>
          <cell r="L42">
            <v>0.97240000000000004</v>
          </cell>
          <cell r="M42">
            <v>0.97240000000000004</v>
          </cell>
          <cell r="N42">
            <v>0.972088132222934</v>
          </cell>
          <cell r="O42">
            <v>0.97199999999999998</v>
          </cell>
          <cell r="P42">
            <v>0.97619999999999996</v>
          </cell>
          <cell r="Q42">
            <v>0.97611033702337024</v>
          </cell>
          <cell r="R42">
            <v>0.97570000000000001</v>
          </cell>
          <cell r="S42">
            <v>0.97570000000000001</v>
          </cell>
          <cell r="T42">
            <v>0.97570000000000001</v>
          </cell>
          <cell r="U42">
            <v>0.97570000000000001</v>
          </cell>
          <cell r="V42">
            <v>0.97570000000000001</v>
          </cell>
          <cell r="W42">
            <v>0.97570000000000001</v>
          </cell>
          <cell r="AA42">
            <v>39</v>
          </cell>
          <cell r="AB42">
            <v>0.97340000000000004</v>
          </cell>
          <cell r="AC42">
            <v>0.97340000000000004</v>
          </cell>
          <cell r="AD42">
            <v>0.97340000000000004</v>
          </cell>
          <cell r="AE42">
            <v>0.97340000000000004</v>
          </cell>
          <cell r="AF42">
            <v>0.97340000000000004</v>
          </cell>
          <cell r="AG42">
            <v>0.97340000000000004</v>
          </cell>
          <cell r="AH42">
            <v>0.97340000000000004</v>
          </cell>
          <cell r="AI42">
            <v>0.97340000000000004</v>
          </cell>
          <cell r="AJ42">
            <v>0.97340000000000004</v>
          </cell>
          <cell r="AK42">
            <v>0.97340000000000004</v>
          </cell>
          <cell r="AL42">
            <v>0.97340000000000004</v>
          </cell>
          <cell r="AM42">
            <v>0.97340000000000004</v>
          </cell>
          <cell r="AN42">
            <v>0.97137285944907115</v>
          </cell>
          <cell r="AO42">
            <v>0.9708</v>
          </cell>
          <cell r="AP42">
            <v>0.96730000000000005</v>
          </cell>
          <cell r="AQ42">
            <v>0.96565020123001233</v>
          </cell>
          <cell r="AR42">
            <v>0.95809999999999995</v>
          </cell>
          <cell r="AS42">
            <v>0.95809999999999995</v>
          </cell>
          <cell r="AT42">
            <v>0.95809999999999995</v>
          </cell>
          <cell r="AU42">
            <v>0.95809999999999995</v>
          </cell>
          <cell r="AV42">
            <v>0.95809999999999995</v>
          </cell>
          <cell r="AW42">
            <v>0.95809999999999995</v>
          </cell>
          <cell r="BA42">
            <v>39</v>
          </cell>
          <cell r="BB42">
            <v>0.97850000000000004</v>
          </cell>
          <cell r="BC42">
            <v>0.97826400000000002</v>
          </cell>
          <cell r="BD42">
            <v>0.97809999999999997</v>
          </cell>
          <cell r="BE42">
            <v>0.97789999999999999</v>
          </cell>
          <cell r="BF42">
            <v>0.97729999999999995</v>
          </cell>
          <cell r="BG42">
            <v>0.97729999999999995</v>
          </cell>
          <cell r="BH42">
            <v>0.9768</v>
          </cell>
          <cell r="BI42">
            <v>0.9768</v>
          </cell>
          <cell r="BJ42">
            <v>0.97240000000000004</v>
          </cell>
          <cell r="BK42">
            <v>0.97240000000000004</v>
          </cell>
          <cell r="BL42">
            <v>0.97240000000000004</v>
          </cell>
          <cell r="BM42">
            <v>0.97240000000000004</v>
          </cell>
          <cell r="BN42">
            <v>0.972088132222934</v>
          </cell>
          <cell r="BO42">
            <v>0.97199999999999998</v>
          </cell>
          <cell r="BP42">
            <v>0.97619999999999996</v>
          </cell>
          <cell r="BQ42">
            <v>0.97611033702337024</v>
          </cell>
          <cell r="BR42">
            <v>0.97570000000000001</v>
          </cell>
          <cell r="BS42">
            <v>0.97570000000000001</v>
          </cell>
          <cell r="BT42">
            <v>0.97570000000000001</v>
          </cell>
          <cell r="BU42">
            <v>0.97570000000000001</v>
          </cell>
          <cell r="BV42">
            <v>0.97570000000000001</v>
          </cell>
          <cell r="BW42">
            <v>0.97570000000000001</v>
          </cell>
          <cell r="CA42">
            <v>39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F42">
            <v>1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  <cell r="CS42">
            <v>1</v>
          </cell>
          <cell r="CT42">
            <v>1</v>
          </cell>
          <cell r="CU42">
            <v>1</v>
          </cell>
          <cell r="CV42">
            <v>1</v>
          </cell>
          <cell r="CW42">
            <v>1</v>
          </cell>
        </row>
        <row r="43">
          <cell r="A43">
            <v>40</v>
          </cell>
          <cell r="B43">
            <v>0.97340000000000004</v>
          </cell>
          <cell r="C43">
            <v>0.97304599999999997</v>
          </cell>
          <cell r="D43">
            <v>0.9728</v>
          </cell>
          <cell r="E43">
            <v>0.97260000000000002</v>
          </cell>
          <cell r="F43">
            <v>0.97199999999999998</v>
          </cell>
          <cell r="G43">
            <v>0.97189999999999999</v>
          </cell>
          <cell r="H43">
            <v>0.97130000000000005</v>
          </cell>
          <cell r="I43">
            <v>0.97130000000000005</v>
          </cell>
          <cell r="J43">
            <v>0.96660000000000001</v>
          </cell>
          <cell r="K43">
            <v>0.96660000000000001</v>
          </cell>
          <cell r="L43">
            <v>0.96660000000000001</v>
          </cell>
          <cell r="M43">
            <v>0.96660000000000001</v>
          </cell>
          <cell r="N43">
            <v>0.96628813222293397</v>
          </cell>
          <cell r="O43">
            <v>0.96619999999999995</v>
          </cell>
          <cell r="P43">
            <v>0.97060000000000002</v>
          </cell>
          <cell r="Q43">
            <v>0.97047447183271829</v>
          </cell>
          <cell r="R43">
            <v>0.96989999999999998</v>
          </cell>
          <cell r="S43">
            <v>0.96989999999999998</v>
          </cell>
          <cell r="T43">
            <v>0.96989999999999998</v>
          </cell>
          <cell r="U43">
            <v>0.96989999999999998</v>
          </cell>
          <cell r="V43">
            <v>0.96989999999999998</v>
          </cell>
          <cell r="W43">
            <v>0.96989999999999998</v>
          </cell>
          <cell r="AA43">
            <v>40</v>
          </cell>
          <cell r="AB43">
            <v>0.96779999999999999</v>
          </cell>
          <cell r="AC43">
            <v>0.96779999999999999</v>
          </cell>
          <cell r="AD43">
            <v>0.96779999999999999</v>
          </cell>
          <cell r="AE43">
            <v>0.96779999999999999</v>
          </cell>
          <cell r="AF43">
            <v>0.96779999999999999</v>
          </cell>
          <cell r="AG43">
            <v>0.96779999999999999</v>
          </cell>
          <cell r="AH43">
            <v>0.96779999999999999</v>
          </cell>
          <cell r="AI43">
            <v>0.96779999999999999</v>
          </cell>
          <cell r="AJ43">
            <v>0.96779999999999999</v>
          </cell>
          <cell r="AK43">
            <v>0.96779999999999999</v>
          </cell>
          <cell r="AL43">
            <v>0.96779999999999999</v>
          </cell>
          <cell r="AM43">
            <v>0.96779999999999999</v>
          </cell>
          <cell r="AN43">
            <v>0.96538302472773863</v>
          </cell>
          <cell r="AO43">
            <v>0.9647</v>
          </cell>
          <cell r="AP43">
            <v>0.96050000000000002</v>
          </cell>
          <cell r="AQ43">
            <v>0.95849154932349323</v>
          </cell>
          <cell r="AR43">
            <v>0.94930000000000003</v>
          </cell>
          <cell r="AS43">
            <v>0.94930000000000003</v>
          </cell>
          <cell r="AT43">
            <v>0.94930000000000003</v>
          </cell>
          <cell r="AU43">
            <v>0.94930000000000003</v>
          </cell>
          <cell r="AV43">
            <v>0.94930000000000003</v>
          </cell>
          <cell r="AW43">
            <v>0.94930000000000003</v>
          </cell>
          <cell r="BA43">
            <v>40</v>
          </cell>
          <cell r="BB43">
            <v>0.97340000000000004</v>
          </cell>
          <cell r="BC43">
            <v>0.97304599999999997</v>
          </cell>
          <cell r="BD43">
            <v>0.9728</v>
          </cell>
          <cell r="BE43">
            <v>0.97260000000000002</v>
          </cell>
          <cell r="BF43">
            <v>0.97199999999999998</v>
          </cell>
          <cell r="BG43">
            <v>0.97189999999999999</v>
          </cell>
          <cell r="BH43">
            <v>0.97130000000000005</v>
          </cell>
          <cell r="BI43">
            <v>0.97130000000000005</v>
          </cell>
          <cell r="BJ43">
            <v>0.96660000000000001</v>
          </cell>
          <cell r="BK43">
            <v>0.96660000000000001</v>
          </cell>
          <cell r="BL43">
            <v>0.96660000000000001</v>
          </cell>
          <cell r="BM43">
            <v>0.96660000000000001</v>
          </cell>
          <cell r="BN43">
            <v>0.96628813222293397</v>
          </cell>
          <cell r="BO43">
            <v>0.96619999999999995</v>
          </cell>
          <cell r="BP43">
            <v>0.97060000000000002</v>
          </cell>
          <cell r="BQ43">
            <v>0.97047447183271829</v>
          </cell>
          <cell r="BR43">
            <v>0.96989999999999998</v>
          </cell>
          <cell r="BS43">
            <v>0.96989999999999998</v>
          </cell>
          <cell r="BT43">
            <v>0.96989999999999998</v>
          </cell>
          <cell r="BU43">
            <v>0.96989999999999998</v>
          </cell>
          <cell r="BV43">
            <v>0.96989999999999998</v>
          </cell>
          <cell r="BW43">
            <v>0.96989999999999998</v>
          </cell>
          <cell r="CA43">
            <v>40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</row>
        <row r="44">
          <cell r="A44">
            <v>41</v>
          </cell>
          <cell r="B44">
            <v>0.96779999999999999</v>
          </cell>
          <cell r="C44">
            <v>0.967387</v>
          </cell>
          <cell r="D44">
            <v>0.96709999999999996</v>
          </cell>
          <cell r="E44">
            <v>0.96679999999999999</v>
          </cell>
          <cell r="F44">
            <v>0.96599999999999997</v>
          </cell>
          <cell r="G44">
            <v>0.96599999999999997</v>
          </cell>
          <cell r="H44">
            <v>0.96519999999999995</v>
          </cell>
          <cell r="I44">
            <v>0.96519999999999995</v>
          </cell>
          <cell r="J44">
            <v>0.96020000000000005</v>
          </cell>
          <cell r="K44">
            <v>0.96020000000000005</v>
          </cell>
          <cell r="L44">
            <v>0.96020000000000005</v>
          </cell>
          <cell r="M44">
            <v>0.96020000000000005</v>
          </cell>
          <cell r="N44">
            <v>0.95981016527866758</v>
          </cell>
          <cell r="O44">
            <v>0.9597</v>
          </cell>
          <cell r="P44">
            <v>0.96430000000000005</v>
          </cell>
          <cell r="Q44">
            <v>0.96415653923739242</v>
          </cell>
          <cell r="R44">
            <v>0.96350000000000002</v>
          </cell>
          <cell r="S44">
            <v>0.96350000000000002</v>
          </cell>
          <cell r="T44">
            <v>0.96350000000000002</v>
          </cell>
          <cell r="U44">
            <v>0.96350000000000002</v>
          </cell>
          <cell r="V44">
            <v>0.96350000000000002</v>
          </cell>
          <cell r="W44">
            <v>0.96350000000000002</v>
          </cell>
          <cell r="AA44">
            <v>41</v>
          </cell>
          <cell r="AB44">
            <v>0.9617</v>
          </cell>
          <cell r="AC44">
            <v>0.9617</v>
          </cell>
          <cell r="AD44">
            <v>0.9617</v>
          </cell>
          <cell r="AE44">
            <v>0.9617</v>
          </cell>
          <cell r="AF44">
            <v>0.9617</v>
          </cell>
          <cell r="AG44">
            <v>0.9617</v>
          </cell>
          <cell r="AH44">
            <v>0.9617</v>
          </cell>
          <cell r="AI44">
            <v>0.9617</v>
          </cell>
          <cell r="AJ44">
            <v>0.9617</v>
          </cell>
          <cell r="AK44">
            <v>0.9617</v>
          </cell>
          <cell r="AL44">
            <v>0.9617</v>
          </cell>
          <cell r="AM44">
            <v>0.9617</v>
          </cell>
          <cell r="AN44">
            <v>0.95873725611787319</v>
          </cell>
          <cell r="AO44">
            <v>0.95789999999999997</v>
          </cell>
          <cell r="AP44">
            <v>0.95299999999999996</v>
          </cell>
          <cell r="AQ44">
            <v>0.95059703222632219</v>
          </cell>
          <cell r="AR44">
            <v>0.93959999999999999</v>
          </cell>
          <cell r="AS44">
            <v>0.93959999999999999</v>
          </cell>
          <cell r="AT44">
            <v>0.93959999999999999</v>
          </cell>
          <cell r="AU44">
            <v>0.93959999999999999</v>
          </cell>
          <cell r="AV44">
            <v>0.93959999999999999</v>
          </cell>
          <cell r="AW44">
            <v>0.93959999999999999</v>
          </cell>
          <cell r="BA44">
            <v>41</v>
          </cell>
          <cell r="BB44">
            <v>0.96779999999999999</v>
          </cell>
          <cell r="BC44">
            <v>0.967387</v>
          </cell>
          <cell r="BD44">
            <v>0.96709999999999996</v>
          </cell>
          <cell r="BE44">
            <v>0.96679999999999999</v>
          </cell>
          <cell r="BF44">
            <v>0.96599999999999997</v>
          </cell>
          <cell r="BG44">
            <v>0.96599999999999997</v>
          </cell>
          <cell r="BH44">
            <v>0.96519999999999995</v>
          </cell>
          <cell r="BI44">
            <v>0.96519999999999995</v>
          </cell>
          <cell r="BJ44">
            <v>0.96020000000000005</v>
          </cell>
          <cell r="BK44">
            <v>0.96020000000000005</v>
          </cell>
          <cell r="BL44">
            <v>0.96020000000000005</v>
          </cell>
          <cell r="BM44">
            <v>0.96020000000000005</v>
          </cell>
          <cell r="BN44">
            <v>0.95981016527866758</v>
          </cell>
          <cell r="BO44">
            <v>0.9597</v>
          </cell>
          <cell r="BP44">
            <v>0.96430000000000005</v>
          </cell>
          <cell r="BQ44">
            <v>0.96415653923739242</v>
          </cell>
          <cell r="BR44">
            <v>0.96350000000000002</v>
          </cell>
          <cell r="BS44">
            <v>0.96350000000000002</v>
          </cell>
          <cell r="BT44">
            <v>0.96350000000000002</v>
          </cell>
          <cell r="BU44">
            <v>0.96350000000000002</v>
          </cell>
          <cell r="BV44">
            <v>0.96350000000000002</v>
          </cell>
          <cell r="BW44">
            <v>0.96350000000000002</v>
          </cell>
          <cell r="CA44">
            <v>41</v>
          </cell>
          <cell r="CB44">
            <v>1</v>
          </cell>
          <cell r="CC44">
            <v>1</v>
          </cell>
          <cell r="CD44">
            <v>1</v>
          </cell>
          <cell r="CE44">
            <v>1</v>
          </cell>
          <cell r="CF44">
            <v>1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  <cell r="CS44">
            <v>1</v>
          </cell>
          <cell r="CT44">
            <v>1</v>
          </cell>
          <cell r="CU44">
            <v>1</v>
          </cell>
          <cell r="CV44">
            <v>1</v>
          </cell>
          <cell r="CW44">
            <v>1</v>
          </cell>
        </row>
        <row r="45">
          <cell r="A45">
            <v>42</v>
          </cell>
          <cell r="B45">
            <v>0.96160000000000001</v>
          </cell>
          <cell r="C45">
            <v>0.96112799999999998</v>
          </cell>
          <cell r="D45">
            <v>0.96079999999999999</v>
          </cell>
          <cell r="E45">
            <v>0.96050000000000002</v>
          </cell>
          <cell r="F45">
            <v>0.95950000000000002</v>
          </cell>
          <cell r="G45">
            <v>0.95940000000000003</v>
          </cell>
          <cell r="H45">
            <v>0.95850000000000002</v>
          </cell>
          <cell r="I45">
            <v>0.95850000000000002</v>
          </cell>
          <cell r="J45">
            <v>0.95330000000000004</v>
          </cell>
          <cell r="K45">
            <v>0.95330000000000004</v>
          </cell>
          <cell r="L45">
            <v>0.95330000000000004</v>
          </cell>
          <cell r="M45">
            <v>0.95330000000000004</v>
          </cell>
          <cell r="N45">
            <v>0.95291016527866756</v>
          </cell>
          <cell r="O45">
            <v>0.95279999999999998</v>
          </cell>
          <cell r="P45">
            <v>0.95750000000000002</v>
          </cell>
          <cell r="Q45">
            <v>0.95732067404674048</v>
          </cell>
          <cell r="R45">
            <v>0.95650000000000002</v>
          </cell>
          <cell r="S45">
            <v>0.95650000000000002</v>
          </cell>
          <cell r="T45">
            <v>0.95650000000000002</v>
          </cell>
          <cell r="U45">
            <v>0.95650000000000002</v>
          </cell>
          <cell r="V45">
            <v>0.95650000000000002</v>
          </cell>
          <cell r="W45">
            <v>0.95650000000000002</v>
          </cell>
          <cell r="AA45">
            <v>42</v>
          </cell>
          <cell r="AB45">
            <v>0.95509999999999995</v>
          </cell>
          <cell r="AC45">
            <v>0.95509999999999995</v>
          </cell>
          <cell r="AD45">
            <v>0.95509999999999995</v>
          </cell>
          <cell r="AE45">
            <v>0.95509999999999995</v>
          </cell>
          <cell r="AF45">
            <v>0.95509999999999995</v>
          </cell>
          <cell r="AG45">
            <v>0.95509999999999995</v>
          </cell>
          <cell r="AH45">
            <v>0.95509999999999995</v>
          </cell>
          <cell r="AI45">
            <v>0.95509999999999995</v>
          </cell>
          <cell r="AJ45">
            <v>0.95509999999999995</v>
          </cell>
          <cell r="AK45">
            <v>0.95509999999999995</v>
          </cell>
          <cell r="AL45">
            <v>0.95509999999999995</v>
          </cell>
          <cell r="AM45">
            <v>0.95509999999999995</v>
          </cell>
          <cell r="AN45">
            <v>0.95159148750800771</v>
          </cell>
          <cell r="AO45">
            <v>0.9506</v>
          </cell>
          <cell r="AP45">
            <v>0.94479999999999997</v>
          </cell>
          <cell r="AQ45">
            <v>0.94200251512915123</v>
          </cell>
          <cell r="AR45">
            <v>0.92920000000000003</v>
          </cell>
          <cell r="AS45">
            <v>0.92920000000000003</v>
          </cell>
          <cell r="AT45">
            <v>0.92920000000000003</v>
          </cell>
          <cell r="AU45">
            <v>0.92920000000000003</v>
          </cell>
          <cell r="AV45">
            <v>0.92920000000000003</v>
          </cell>
          <cell r="AW45">
            <v>0.92920000000000003</v>
          </cell>
          <cell r="BA45">
            <v>42</v>
          </cell>
          <cell r="BB45">
            <v>0.96160000000000001</v>
          </cell>
          <cell r="BC45">
            <v>0.96112799999999998</v>
          </cell>
          <cell r="BD45">
            <v>0.96079999999999999</v>
          </cell>
          <cell r="BE45">
            <v>0.96050000000000002</v>
          </cell>
          <cell r="BF45">
            <v>0.95950000000000002</v>
          </cell>
          <cell r="BG45">
            <v>0.95940000000000003</v>
          </cell>
          <cell r="BH45">
            <v>0.95850000000000002</v>
          </cell>
          <cell r="BI45">
            <v>0.95850000000000002</v>
          </cell>
          <cell r="BJ45">
            <v>0.95330000000000004</v>
          </cell>
          <cell r="BK45">
            <v>0.95330000000000004</v>
          </cell>
          <cell r="BL45">
            <v>0.95330000000000004</v>
          </cell>
          <cell r="BM45">
            <v>0.95330000000000004</v>
          </cell>
          <cell r="BN45">
            <v>0.95291016527866756</v>
          </cell>
          <cell r="BO45">
            <v>0.95279999999999998</v>
          </cell>
          <cell r="BP45">
            <v>0.95750000000000002</v>
          </cell>
          <cell r="BQ45">
            <v>0.95732067404674048</v>
          </cell>
          <cell r="BR45">
            <v>0.95650000000000002</v>
          </cell>
          <cell r="BS45">
            <v>0.95650000000000002</v>
          </cell>
          <cell r="BT45">
            <v>0.95650000000000002</v>
          </cell>
          <cell r="BU45">
            <v>0.95650000000000002</v>
          </cell>
          <cell r="BV45">
            <v>0.95650000000000002</v>
          </cell>
          <cell r="BW45">
            <v>0.95650000000000002</v>
          </cell>
          <cell r="CA45">
            <v>42</v>
          </cell>
          <cell r="CB45">
            <v>1</v>
          </cell>
          <cell r="CC45">
            <v>1</v>
          </cell>
          <cell r="CD45">
            <v>1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  <cell r="CS45">
            <v>1</v>
          </cell>
          <cell r="CT45">
            <v>1</v>
          </cell>
          <cell r="CU45">
            <v>1</v>
          </cell>
          <cell r="CV45">
            <v>1</v>
          </cell>
          <cell r="CW45">
            <v>1</v>
          </cell>
        </row>
        <row r="46">
          <cell r="A46">
            <v>43</v>
          </cell>
          <cell r="B46">
            <v>0.95489999999999997</v>
          </cell>
          <cell r="C46">
            <v>0.95430999999999999</v>
          </cell>
          <cell r="D46">
            <v>0.95389999999999997</v>
          </cell>
          <cell r="E46">
            <v>0.95350000000000001</v>
          </cell>
          <cell r="F46">
            <v>0.95240000000000002</v>
          </cell>
          <cell r="G46">
            <v>0.95230000000000004</v>
          </cell>
          <cell r="H46">
            <v>0.95120000000000005</v>
          </cell>
          <cell r="I46">
            <v>0.95120000000000005</v>
          </cell>
          <cell r="J46">
            <v>0.94579999999999997</v>
          </cell>
          <cell r="K46">
            <v>0.94579999999999997</v>
          </cell>
          <cell r="L46">
            <v>0.94579999999999997</v>
          </cell>
          <cell r="M46">
            <v>0.94579999999999997</v>
          </cell>
          <cell r="N46">
            <v>0.94533219833440107</v>
          </cell>
          <cell r="O46">
            <v>0.94520000000000004</v>
          </cell>
          <cell r="P46">
            <v>0.95</v>
          </cell>
          <cell r="Q46">
            <v>0.94980274145141452</v>
          </cell>
          <cell r="R46">
            <v>0.94889999999999997</v>
          </cell>
          <cell r="S46">
            <v>0.94889999999999997</v>
          </cell>
          <cell r="T46">
            <v>0.94889999999999997</v>
          </cell>
          <cell r="U46">
            <v>0.94889999999999997</v>
          </cell>
          <cell r="V46">
            <v>0.94889999999999997</v>
          </cell>
          <cell r="W46">
            <v>0.94889999999999997</v>
          </cell>
          <cell r="AA46">
            <v>43</v>
          </cell>
          <cell r="AB46">
            <v>0.94789999999999996</v>
          </cell>
          <cell r="AC46">
            <v>0.94789999999999996</v>
          </cell>
          <cell r="AD46">
            <v>0.94789999999999996</v>
          </cell>
          <cell r="AE46">
            <v>0.94789999999999996</v>
          </cell>
          <cell r="AF46">
            <v>0.94789999999999996</v>
          </cell>
          <cell r="AG46">
            <v>0.94789999999999996</v>
          </cell>
          <cell r="AH46">
            <v>0.94789999999999996</v>
          </cell>
          <cell r="AI46">
            <v>0.94789999999999996</v>
          </cell>
          <cell r="AJ46">
            <v>0.94789999999999996</v>
          </cell>
          <cell r="AK46">
            <v>0.94789999999999996</v>
          </cell>
          <cell r="AL46">
            <v>0.94789999999999996</v>
          </cell>
          <cell r="AM46">
            <v>0.94789999999999996</v>
          </cell>
          <cell r="AN46">
            <v>0.94392368584240871</v>
          </cell>
          <cell r="AO46">
            <v>0.94279999999999997</v>
          </cell>
          <cell r="AP46">
            <v>0.93600000000000005</v>
          </cell>
          <cell r="AQ46">
            <v>0.93282593062730634</v>
          </cell>
          <cell r="AR46">
            <v>0.91830000000000001</v>
          </cell>
          <cell r="AS46">
            <v>0.91830000000000001</v>
          </cell>
          <cell r="AT46">
            <v>0.91830000000000001</v>
          </cell>
          <cell r="AU46">
            <v>0.91830000000000001</v>
          </cell>
          <cell r="AV46">
            <v>0.91830000000000001</v>
          </cell>
          <cell r="AW46">
            <v>0.91830000000000001</v>
          </cell>
          <cell r="BA46">
            <v>43</v>
          </cell>
          <cell r="BB46">
            <v>0.95489999999999997</v>
          </cell>
          <cell r="BC46">
            <v>0.95430999999999999</v>
          </cell>
          <cell r="BD46">
            <v>0.95389999999999997</v>
          </cell>
          <cell r="BE46">
            <v>0.95350000000000001</v>
          </cell>
          <cell r="BF46">
            <v>0.95240000000000002</v>
          </cell>
          <cell r="BG46">
            <v>0.95230000000000004</v>
          </cell>
          <cell r="BH46">
            <v>0.95120000000000005</v>
          </cell>
          <cell r="BI46">
            <v>0.95120000000000005</v>
          </cell>
          <cell r="BJ46">
            <v>0.94579999999999997</v>
          </cell>
          <cell r="BK46">
            <v>0.94579999999999997</v>
          </cell>
          <cell r="BL46">
            <v>0.94579999999999997</v>
          </cell>
          <cell r="BM46">
            <v>0.94579999999999997</v>
          </cell>
          <cell r="BN46">
            <v>0.94533219833440107</v>
          </cell>
          <cell r="BO46">
            <v>0.94520000000000004</v>
          </cell>
          <cell r="BP46">
            <v>0.95</v>
          </cell>
          <cell r="BQ46">
            <v>0.94980274145141452</v>
          </cell>
          <cell r="BR46">
            <v>0.94889999999999997</v>
          </cell>
          <cell r="BS46">
            <v>0.94889999999999997</v>
          </cell>
          <cell r="BT46">
            <v>0.94889999999999997</v>
          </cell>
          <cell r="BU46">
            <v>0.94889999999999997</v>
          </cell>
          <cell r="BV46">
            <v>0.94889999999999997</v>
          </cell>
          <cell r="BW46">
            <v>0.94889999999999997</v>
          </cell>
          <cell r="CA46">
            <v>43</v>
          </cell>
          <cell r="CB46">
            <v>1</v>
          </cell>
          <cell r="CC46">
            <v>1</v>
          </cell>
          <cell r="CD46">
            <v>1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S46">
            <v>1</v>
          </cell>
          <cell r="CT46">
            <v>1</v>
          </cell>
          <cell r="CU46">
            <v>1</v>
          </cell>
          <cell r="CV46">
            <v>1</v>
          </cell>
          <cell r="CW46">
            <v>1</v>
          </cell>
        </row>
        <row r="47">
          <cell r="A47">
            <v>44</v>
          </cell>
          <cell r="B47">
            <v>0.9476</v>
          </cell>
          <cell r="C47">
            <v>0.94695099999999999</v>
          </cell>
          <cell r="D47">
            <v>0.94650000000000001</v>
          </cell>
          <cell r="E47">
            <v>0.94599999999999995</v>
          </cell>
          <cell r="F47">
            <v>0.94469999999999998</v>
          </cell>
          <cell r="G47">
            <v>0.94469999999999998</v>
          </cell>
          <cell r="H47">
            <v>0.94330000000000003</v>
          </cell>
          <cell r="I47">
            <v>0.94330000000000003</v>
          </cell>
          <cell r="J47">
            <v>0.93779999999999997</v>
          </cell>
          <cell r="K47">
            <v>0.93779999999999997</v>
          </cell>
          <cell r="L47">
            <v>0.93779999999999997</v>
          </cell>
          <cell r="M47">
            <v>0.93779999999999997</v>
          </cell>
          <cell r="N47">
            <v>0.93725423139013453</v>
          </cell>
          <cell r="O47">
            <v>0.93710000000000004</v>
          </cell>
          <cell r="P47">
            <v>0.94199999999999995</v>
          </cell>
          <cell r="Q47">
            <v>0.9417489436654366</v>
          </cell>
          <cell r="R47">
            <v>0.94059999999999999</v>
          </cell>
          <cell r="S47">
            <v>0.94059999999999999</v>
          </cell>
          <cell r="T47">
            <v>0.94059999999999999</v>
          </cell>
          <cell r="U47">
            <v>0.94059999999999999</v>
          </cell>
          <cell r="V47">
            <v>0.94059999999999999</v>
          </cell>
          <cell r="W47">
            <v>0.94059999999999999</v>
          </cell>
          <cell r="AA47">
            <v>44</v>
          </cell>
          <cell r="AB47">
            <v>0.94020000000000004</v>
          </cell>
          <cell r="AC47">
            <v>0.94020000000000004</v>
          </cell>
          <cell r="AD47">
            <v>0.94020000000000004</v>
          </cell>
          <cell r="AE47">
            <v>0.94020000000000004</v>
          </cell>
          <cell r="AF47">
            <v>0.94020000000000004</v>
          </cell>
          <cell r="AG47">
            <v>0.94020000000000004</v>
          </cell>
          <cell r="AH47">
            <v>0.94020000000000004</v>
          </cell>
          <cell r="AI47">
            <v>0.94020000000000004</v>
          </cell>
          <cell r="AJ47">
            <v>0.94020000000000004</v>
          </cell>
          <cell r="AK47">
            <v>0.94020000000000004</v>
          </cell>
          <cell r="AL47">
            <v>0.94020000000000004</v>
          </cell>
          <cell r="AM47">
            <v>0.94020000000000004</v>
          </cell>
          <cell r="AN47">
            <v>0.9355999502882768</v>
          </cell>
          <cell r="AO47">
            <v>0.93430000000000002</v>
          </cell>
          <cell r="AP47">
            <v>0.92649999999999999</v>
          </cell>
          <cell r="AQ47">
            <v>0.92307487429274293</v>
          </cell>
          <cell r="AR47">
            <v>0.90739999999999998</v>
          </cell>
          <cell r="AS47">
            <v>0.90739999999999998</v>
          </cell>
          <cell r="AT47">
            <v>0.90739999999999998</v>
          </cell>
          <cell r="AU47">
            <v>0.90739999999999998</v>
          </cell>
          <cell r="AV47">
            <v>0.90739999999999998</v>
          </cell>
          <cell r="AW47">
            <v>0.90739999999999998</v>
          </cell>
          <cell r="BA47">
            <v>44</v>
          </cell>
          <cell r="BB47">
            <v>0.9476</v>
          </cell>
          <cell r="BC47">
            <v>0.94695099999999999</v>
          </cell>
          <cell r="BD47">
            <v>0.94650000000000001</v>
          </cell>
          <cell r="BE47">
            <v>0.94599999999999995</v>
          </cell>
          <cell r="BF47">
            <v>0.94469999999999998</v>
          </cell>
          <cell r="BG47">
            <v>0.94469999999999998</v>
          </cell>
          <cell r="BH47">
            <v>0.94330000000000003</v>
          </cell>
          <cell r="BI47">
            <v>0.94330000000000003</v>
          </cell>
          <cell r="BJ47">
            <v>0.93779999999999997</v>
          </cell>
          <cell r="BK47">
            <v>0.93779999999999997</v>
          </cell>
          <cell r="BL47">
            <v>0.93779999999999997</v>
          </cell>
          <cell r="BM47">
            <v>0.93779999999999997</v>
          </cell>
          <cell r="BN47">
            <v>0.93725423139013453</v>
          </cell>
          <cell r="BO47">
            <v>0.93710000000000004</v>
          </cell>
          <cell r="BP47">
            <v>0.94199999999999995</v>
          </cell>
          <cell r="BQ47">
            <v>0.9417489436654366</v>
          </cell>
          <cell r="BR47">
            <v>0.94059999999999999</v>
          </cell>
          <cell r="BS47">
            <v>0.94059999999999999</v>
          </cell>
          <cell r="BT47">
            <v>0.94059999999999999</v>
          </cell>
          <cell r="BU47">
            <v>0.94059999999999999</v>
          </cell>
          <cell r="BV47">
            <v>0.94059999999999999</v>
          </cell>
          <cell r="BW47">
            <v>0.94059999999999999</v>
          </cell>
          <cell r="CA47">
            <v>44</v>
          </cell>
          <cell r="CB47">
            <v>1</v>
          </cell>
          <cell r="CC47">
            <v>1</v>
          </cell>
          <cell r="CD47">
            <v>1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S47">
            <v>1</v>
          </cell>
          <cell r="CT47">
            <v>1</v>
          </cell>
          <cell r="CU47">
            <v>1</v>
          </cell>
          <cell r="CV47">
            <v>1</v>
          </cell>
          <cell r="CW47">
            <v>1</v>
          </cell>
        </row>
        <row r="48">
          <cell r="A48">
            <v>45</v>
          </cell>
          <cell r="B48">
            <v>0.93979999999999997</v>
          </cell>
          <cell r="C48">
            <v>0.93903300000000001</v>
          </cell>
          <cell r="D48">
            <v>0.9385</v>
          </cell>
          <cell r="E48">
            <v>0.93799999999999994</v>
          </cell>
          <cell r="F48">
            <v>0.9365</v>
          </cell>
          <cell r="G48">
            <v>0.93640000000000001</v>
          </cell>
          <cell r="H48">
            <v>0.93489999999999995</v>
          </cell>
          <cell r="I48">
            <v>0.93489999999999995</v>
          </cell>
          <cell r="J48">
            <v>0.92930000000000001</v>
          </cell>
          <cell r="K48">
            <v>0.92930000000000001</v>
          </cell>
          <cell r="L48">
            <v>0.92930000000000001</v>
          </cell>
          <cell r="M48">
            <v>0.92930000000000001</v>
          </cell>
          <cell r="N48">
            <v>0.9285982975016015</v>
          </cell>
          <cell r="O48">
            <v>0.9284</v>
          </cell>
          <cell r="P48">
            <v>0.93330000000000002</v>
          </cell>
          <cell r="Q48">
            <v>0.93303101107011066</v>
          </cell>
          <cell r="R48">
            <v>0.93179999999999996</v>
          </cell>
          <cell r="S48">
            <v>0.93179999999999996</v>
          </cell>
          <cell r="T48">
            <v>0.93179999999999996</v>
          </cell>
          <cell r="U48">
            <v>0.93179999999999996</v>
          </cell>
          <cell r="V48">
            <v>0.93179999999999996</v>
          </cell>
          <cell r="W48">
            <v>0.93179999999999996</v>
          </cell>
          <cell r="AA48">
            <v>45</v>
          </cell>
          <cell r="AB48">
            <v>0.93189999999999995</v>
          </cell>
          <cell r="AC48">
            <v>0.93189999999999995</v>
          </cell>
          <cell r="AD48">
            <v>0.93189999999999995</v>
          </cell>
          <cell r="AE48">
            <v>0.93189999999999995</v>
          </cell>
          <cell r="AF48">
            <v>0.93189999999999995</v>
          </cell>
          <cell r="AG48">
            <v>0.93189999999999995</v>
          </cell>
          <cell r="AH48">
            <v>0.93189999999999995</v>
          </cell>
          <cell r="AI48">
            <v>0.93189999999999995</v>
          </cell>
          <cell r="AJ48">
            <v>0.93189999999999995</v>
          </cell>
          <cell r="AK48">
            <v>0.93189999999999995</v>
          </cell>
          <cell r="AL48">
            <v>0.93189999999999995</v>
          </cell>
          <cell r="AM48">
            <v>0.93189999999999995</v>
          </cell>
          <cell r="AN48">
            <v>0.92667621473414474</v>
          </cell>
          <cell r="AO48">
            <v>0.92520000000000002</v>
          </cell>
          <cell r="AP48">
            <v>0.91639999999999999</v>
          </cell>
          <cell r="AQ48">
            <v>0.9128314135301353</v>
          </cell>
          <cell r="AR48">
            <v>0.89649999999999996</v>
          </cell>
          <cell r="AS48">
            <v>0.89649999999999996</v>
          </cell>
          <cell r="AT48">
            <v>0.89649999999999996</v>
          </cell>
          <cell r="AU48">
            <v>0.89649999999999996</v>
          </cell>
          <cell r="AV48">
            <v>0.89649999999999996</v>
          </cell>
          <cell r="AW48">
            <v>0.89649999999999996</v>
          </cell>
          <cell r="BA48">
            <v>45</v>
          </cell>
          <cell r="BB48">
            <v>0.93979999999999997</v>
          </cell>
          <cell r="BC48">
            <v>0.93903300000000001</v>
          </cell>
          <cell r="BD48">
            <v>0.9385</v>
          </cell>
          <cell r="BE48">
            <v>0.93799999999999994</v>
          </cell>
          <cell r="BF48">
            <v>0.9365</v>
          </cell>
          <cell r="BG48">
            <v>0.93640000000000001</v>
          </cell>
          <cell r="BH48">
            <v>0.93489999999999995</v>
          </cell>
          <cell r="BI48">
            <v>0.93489999999999995</v>
          </cell>
          <cell r="BJ48">
            <v>0.92930000000000001</v>
          </cell>
          <cell r="BK48">
            <v>0.92930000000000001</v>
          </cell>
          <cell r="BL48">
            <v>0.92930000000000001</v>
          </cell>
          <cell r="BM48">
            <v>0.92930000000000001</v>
          </cell>
          <cell r="BN48">
            <v>0.9285982975016015</v>
          </cell>
          <cell r="BO48">
            <v>0.9284</v>
          </cell>
          <cell r="BP48">
            <v>0.93330000000000002</v>
          </cell>
          <cell r="BQ48">
            <v>0.93303101107011066</v>
          </cell>
          <cell r="BR48">
            <v>0.93179999999999996</v>
          </cell>
          <cell r="BS48">
            <v>0.93179999999999996</v>
          </cell>
          <cell r="BT48">
            <v>0.93179999999999996</v>
          </cell>
          <cell r="BU48">
            <v>0.93179999999999996</v>
          </cell>
          <cell r="BV48">
            <v>0.93179999999999996</v>
          </cell>
          <cell r="BW48">
            <v>0.93179999999999996</v>
          </cell>
          <cell r="CA48">
            <v>45</v>
          </cell>
          <cell r="CB48">
            <v>1</v>
          </cell>
          <cell r="CC48">
            <v>1</v>
          </cell>
          <cell r="CD48">
            <v>1</v>
          </cell>
          <cell r="CE48">
            <v>1</v>
          </cell>
          <cell r="CF48">
            <v>1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S48">
            <v>1</v>
          </cell>
          <cell r="CT48">
            <v>1</v>
          </cell>
          <cell r="CU48">
            <v>1</v>
          </cell>
          <cell r="CV48">
            <v>1</v>
          </cell>
          <cell r="CW48">
            <v>1</v>
          </cell>
        </row>
        <row r="49">
          <cell r="A49">
            <v>46</v>
          </cell>
          <cell r="B49">
            <v>0.93140000000000001</v>
          </cell>
          <cell r="C49">
            <v>0.93057400000000001</v>
          </cell>
          <cell r="D49">
            <v>0.93</v>
          </cell>
          <cell r="E49">
            <v>0.9294</v>
          </cell>
          <cell r="F49">
            <v>0.92759999999999998</v>
          </cell>
          <cell r="G49">
            <v>0.92759999999999998</v>
          </cell>
          <cell r="H49">
            <v>0.92589999999999995</v>
          </cell>
          <cell r="I49">
            <v>0.92589999999999995</v>
          </cell>
          <cell r="J49">
            <v>0.92010000000000003</v>
          </cell>
          <cell r="K49">
            <v>0.92010000000000003</v>
          </cell>
          <cell r="L49">
            <v>0.92010000000000003</v>
          </cell>
          <cell r="M49">
            <v>0.92010000000000003</v>
          </cell>
          <cell r="N49">
            <v>0.91939829750160151</v>
          </cell>
          <cell r="O49">
            <v>0.91920000000000002</v>
          </cell>
          <cell r="P49">
            <v>0.92410000000000003</v>
          </cell>
          <cell r="Q49">
            <v>0.92377721328413287</v>
          </cell>
          <cell r="R49">
            <v>0.92230000000000001</v>
          </cell>
          <cell r="S49">
            <v>0.92230000000000001</v>
          </cell>
          <cell r="T49">
            <v>0.92230000000000001</v>
          </cell>
          <cell r="U49">
            <v>0.92230000000000001</v>
          </cell>
          <cell r="V49">
            <v>0.92230000000000001</v>
          </cell>
          <cell r="W49">
            <v>0.92230000000000001</v>
          </cell>
          <cell r="AA49">
            <v>46</v>
          </cell>
          <cell r="AB49">
            <v>0.92320000000000002</v>
          </cell>
          <cell r="AC49">
            <v>0.92320000000000002</v>
          </cell>
          <cell r="AD49">
            <v>0.92320000000000002</v>
          </cell>
          <cell r="AE49">
            <v>0.92320000000000002</v>
          </cell>
          <cell r="AF49">
            <v>0.92320000000000002</v>
          </cell>
          <cell r="AG49">
            <v>0.92320000000000002</v>
          </cell>
          <cell r="AH49">
            <v>0.92320000000000002</v>
          </cell>
          <cell r="AI49">
            <v>0.92320000000000002</v>
          </cell>
          <cell r="AJ49">
            <v>0.92320000000000002</v>
          </cell>
          <cell r="AK49">
            <v>0.92320000000000002</v>
          </cell>
          <cell r="AL49">
            <v>0.92320000000000002</v>
          </cell>
          <cell r="AM49">
            <v>0.92320000000000002</v>
          </cell>
          <cell r="AN49">
            <v>0.9172745122357463</v>
          </cell>
          <cell r="AO49">
            <v>0.91559999999999997</v>
          </cell>
          <cell r="AP49">
            <v>0.90569999999999995</v>
          </cell>
          <cell r="AQ49">
            <v>0.90209554833948336</v>
          </cell>
          <cell r="AR49">
            <v>0.88560000000000005</v>
          </cell>
          <cell r="AS49">
            <v>0.88560000000000005</v>
          </cell>
          <cell r="AT49">
            <v>0.88560000000000005</v>
          </cell>
          <cell r="AU49">
            <v>0.88560000000000005</v>
          </cell>
          <cell r="AV49">
            <v>0.88560000000000005</v>
          </cell>
          <cell r="AW49">
            <v>0.88560000000000005</v>
          </cell>
          <cell r="BA49">
            <v>46</v>
          </cell>
          <cell r="BB49">
            <v>0.93140000000000001</v>
          </cell>
          <cell r="BC49">
            <v>0.93057400000000001</v>
          </cell>
          <cell r="BD49">
            <v>0.93</v>
          </cell>
          <cell r="BE49">
            <v>0.9294</v>
          </cell>
          <cell r="BF49">
            <v>0.92759999999999998</v>
          </cell>
          <cell r="BG49">
            <v>0.92759999999999998</v>
          </cell>
          <cell r="BH49">
            <v>0.92589999999999995</v>
          </cell>
          <cell r="BI49">
            <v>0.92589999999999995</v>
          </cell>
          <cell r="BJ49">
            <v>0.92010000000000003</v>
          </cell>
          <cell r="BK49">
            <v>0.92010000000000003</v>
          </cell>
          <cell r="BL49">
            <v>0.92010000000000003</v>
          </cell>
          <cell r="BM49">
            <v>0.92010000000000003</v>
          </cell>
          <cell r="BN49">
            <v>0.91939829750160151</v>
          </cell>
          <cell r="BO49">
            <v>0.91920000000000002</v>
          </cell>
          <cell r="BP49">
            <v>0.92410000000000003</v>
          </cell>
          <cell r="BQ49">
            <v>0.92377721328413287</v>
          </cell>
          <cell r="BR49">
            <v>0.92230000000000001</v>
          </cell>
          <cell r="BS49">
            <v>0.92230000000000001</v>
          </cell>
          <cell r="BT49">
            <v>0.92230000000000001</v>
          </cell>
          <cell r="BU49">
            <v>0.92230000000000001</v>
          </cell>
          <cell r="BV49">
            <v>0.92230000000000001</v>
          </cell>
          <cell r="BW49">
            <v>0.92230000000000001</v>
          </cell>
          <cell r="CA49">
            <v>46</v>
          </cell>
          <cell r="CB49">
            <v>1</v>
          </cell>
          <cell r="CC49">
            <v>1</v>
          </cell>
          <cell r="CD49">
            <v>1</v>
          </cell>
          <cell r="CE49">
            <v>1</v>
          </cell>
          <cell r="CF49">
            <v>1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S49">
            <v>1</v>
          </cell>
          <cell r="CT49">
            <v>1</v>
          </cell>
          <cell r="CU49">
            <v>1</v>
          </cell>
          <cell r="CV49">
            <v>1</v>
          </cell>
          <cell r="CW49">
            <v>1</v>
          </cell>
        </row>
        <row r="50">
          <cell r="A50">
            <v>47</v>
          </cell>
          <cell r="B50">
            <v>0.92249999999999999</v>
          </cell>
          <cell r="C50">
            <v>0.92155600000000004</v>
          </cell>
          <cell r="D50">
            <v>0.92090000000000005</v>
          </cell>
          <cell r="E50">
            <v>0.92020000000000002</v>
          </cell>
          <cell r="F50">
            <v>0.91830000000000001</v>
          </cell>
          <cell r="G50">
            <v>0.91820000000000002</v>
          </cell>
          <cell r="H50">
            <v>0.91620000000000001</v>
          </cell>
          <cell r="I50">
            <v>0.91620000000000001</v>
          </cell>
          <cell r="J50">
            <v>0.91049999999999998</v>
          </cell>
          <cell r="K50">
            <v>0.91049999999999998</v>
          </cell>
          <cell r="L50">
            <v>0.91049999999999998</v>
          </cell>
          <cell r="M50">
            <v>0.91049999999999998</v>
          </cell>
          <cell r="N50">
            <v>0.90964236361306849</v>
          </cell>
          <cell r="O50">
            <v>0.90939999999999999</v>
          </cell>
          <cell r="P50">
            <v>0.91420000000000001</v>
          </cell>
          <cell r="Q50">
            <v>0.91384134809348094</v>
          </cell>
          <cell r="R50">
            <v>0.91220000000000001</v>
          </cell>
          <cell r="S50">
            <v>0.91220000000000001</v>
          </cell>
          <cell r="T50">
            <v>0.91220000000000001</v>
          </cell>
          <cell r="U50">
            <v>0.91220000000000001</v>
          </cell>
          <cell r="V50">
            <v>0.91220000000000001</v>
          </cell>
          <cell r="W50">
            <v>0.91220000000000001</v>
          </cell>
          <cell r="AA50">
            <v>47</v>
          </cell>
          <cell r="AB50">
            <v>0.91390000000000005</v>
          </cell>
          <cell r="AC50">
            <v>0.91390000000000005</v>
          </cell>
          <cell r="AD50">
            <v>0.91390000000000005</v>
          </cell>
          <cell r="AE50">
            <v>0.91390000000000005</v>
          </cell>
          <cell r="AF50">
            <v>0.91390000000000005</v>
          </cell>
          <cell r="AG50">
            <v>0.91390000000000005</v>
          </cell>
          <cell r="AH50">
            <v>0.91390000000000005</v>
          </cell>
          <cell r="AI50">
            <v>0.91390000000000005</v>
          </cell>
          <cell r="AJ50">
            <v>0.91390000000000005</v>
          </cell>
          <cell r="AK50">
            <v>0.91390000000000005</v>
          </cell>
          <cell r="AL50">
            <v>0.91390000000000005</v>
          </cell>
          <cell r="AM50">
            <v>0.91390000000000005</v>
          </cell>
          <cell r="AN50">
            <v>0.90727280973734781</v>
          </cell>
          <cell r="AO50">
            <v>0.90539999999999998</v>
          </cell>
          <cell r="AP50">
            <v>0.89480000000000004</v>
          </cell>
          <cell r="AQ50">
            <v>0.89119554833948345</v>
          </cell>
          <cell r="AR50">
            <v>0.87470000000000003</v>
          </cell>
          <cell r="AS50">
            <v>0.87470000000000003</v>
          </cell>
          <cell r="AT50">
            <v>0.87470000000000003</v>
          </cell>
          <cell r="AU50">
            <v>0.87470000000000003</v>
          </cell>
          <cell r="AV50">
            <v>0.87470000000000003</v>
          </cell>
          <cell r="AW50">
            <v>0.87470000000000003</v>
          </cell>
          <cell r="BA50">
            <v>47</v>
          </cell>
          <cell r="BB50">
            <v>0.92249999999999999</v>
          </cell>
          <cell r="BC50">
            <v>0.92155600000000004</v>
          </cell>
          <cell r="BD50">
            <v>0.92090000000000005</v>
          </cell>
          <cell r="BE50">
            <v>0.92020000000000002</v>
          </cell>
          <cell r="BF50">
            <v>0.91830000000000001</v>
          </cell>
          <cell r="BG50">
            <v>0.91820000000000002</v>
          </cell>
          <cell r="BH50">
            <v>0.91620000000000001</v>
          </cell>
          <cell r="BI50">
            <v>0.91620000000000001</v>
          </cell>
          <cell r="BJ50">
            <v>0.91049999999999998</v>
          </cell>
          <cell r="BK50">
            <v>0.91049999999999998</v>
          </cell>
          <cell r="BL50">
            <v>0.91049999999999998</v>
          </cell>
          <cell r="BM50">
            <v>0.91049999999999998</v>
          </cell>
          <cell r="BN50">
            <v>0.90964236361306849</v>
          </cell>
          <cell r="BO50">
            <v>0.90939999999999999</v>
          </cell>
          <cell r="BP50">
            <v>0.91420000000000001</v>
          </cell>
          <cell r="BQ50">
            <v>0.91384134809348094</v>
          </cell>
          <cell r="BR50">
            <v>0.91220000000000001</v>
          </cell>
          <cell r="BS50">
            <v>0.91220000000000001</v>
          </cell>
          <cell r="BT50">
            <v>0.91220000000000001</v>
          </cell>
          <cell r="BU50">
            <v>0.91220000000000001</v>
          </cell>
          <cell r="BV50">
            <v>0.91220000000000001</v>
          </cell>
          <cell r="BW50">
            <v>0.91220000000000001</v>
          </cell>
          <cell r="CA50">
            <v>47</v>
          </cell>
          <cell r="CB50">
            <v>1</v>
          </cell>
          <cell r="CC50">
            <v>1</v>
          </cell>
          <cell r="CD50">
            <v>1</v>
          </cell>
          <cell r="CE50">
            <v>1</v>
          </cell>
          <cell r="CF50">
            <v>1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  <cell r="CS50">
            <v>1</v>
          </cell>
          <cell r="CT50">
            <v>1</v>
          </cell>
          <cell r="CU50">
            <v>1</v>
          </cell>
          <cell r="CV50">
            <v>1</v>
          </cell>
          <cell r="CW50">
            <v>1</v>
          </cell>
        </row>
        <row r="51">
          <cell r="A51">
            <v>48</v>
          </cell>
          <cell r="B51">
            <v>0.91310000000000002</v>
          </cell>
          <cell r="C51">
            <v>0.91197899999999998</v>
          </cell>
          <cell r="D51">
            <v>0.91120000000000001</v>
          </cell>
          <cell r="E51">
            <v>0.91049999999999998</v>
          </cell>
          <cell r="F51">
            <v>0.9083</v>
          </cell>
          <cell r="G51">
            <v>0.90820000000000001</v>
          </cell>
          <cell r="H51">
            <v>0.90600000000000003</v>
          </cell>
          <cell r="I51">
            <v>0.90600000000000003</v>
          </cell>
          <cell r="J51">
            <v>0.90029999999999999</v>
          </cell>
          <cell r="K51">
            <v>0.90029999999999999</v>
          </cell>
          <cell r="L51">
            <v>0.90029999999999999</v>
          </cell>
          <cell r="M51">
            <v>0.90029999999999999</v>
          </cell>
          <cell r="N51">
            <v>0.89936439666880208</v>
          </cell>
          <cell r="O51">
            <v>0.89910000000000001</v>
          </cell>
          <cell r="P51">
            <v>0.90380000000000005</v>
          </cell>
          <cell r="Q51">
            <v>0.90340548290282907</v>
          </cell>
          <cell r="R51">
            <v>0.90159999999999996</v>
          </cell>
          <cell r="S51">
            <v>0.90159999999999996</v>
          </cell>
          <cell r="T51">
            <v>0.90159999999999996</v>
          </cell>
          <cell r="U51">
            <v>0.90159999999999996</v>
          </cell>
          <cell r="V51">
            <v>0.90159999999999996</v>
          </cell>
          <cell r="W51">
            <v>0.90159999999999996</v>
          </cell>
          <cell r="AA51">
            <v>48</v>
          </cell>
          <cell r="AB51">
            <v>0.90400000000000003</v>
          </cell>
          <cell r="AC51">
            <v>0.90400000000000003</v>
          </cell>
          <cell r="AD51">
            <v>0.90400000000000003</v>
          </cell>
          <cell r="AE51">
            <v>0.90400000000000003</v>
          </cell>
          <cell r="AF51">
            <v>0.90400000000000003</v>
          </cell>
          <cell r="AG51">
            <v>0.90400000000000003</v>
          </cell>
          <cell r="AH51">
            <v>0.90400000000000003</v>
          </cell>
          <cell r="AI51">
            <v>0.90400000000000003</v>
          </cell>
          <cell r="AJ51">
            <v>0.90400000000000003</v>
          </cell>
          <cell r="AK51">
            <v>0.90400000000000003</v>
          </cell>
          <cell r="AL51">
            <v>0.90400000000000003</v>
          </cell>
          <cell r="AM51">
            <v>0.90400000000000003</v>
          </cell>
          <cell r="AN51">
            <v>0.89667110723894938</v>
          </cell>
          <cell r="AO51">
            <v>0.89459999999999995</v>
          </cell>
          <cell r="AP51">
            <v>0.88390000000000002</v>
          </cell>
          <cell r="AQ51">
            <v>0.88029554833948342</v>
          </cell>
          <cell r="AR51">
            <v>0.86380000000000001</v>
          </cell>
          <cell r="AS51">
            <v>0.86380000000000001</v>
          </cell>
          <cell r="AT51">
            <v>0.86380000000000001</v>
          </cell>
          <cell r="AU51">
            <v>0.86380000000000001</v>
          </cell>
          <cell r="AV51">
            <v>0.86380000000000001</v>
          </cell>
          <cell r="AW51">
            <v>0.86380000000000001</v>
          </cell>
          <cell r="BA51">
            <v>48</v>
          </cell>
          <cell r="BB51">
            <v>0.91310000000000002</v>
          </cell>
          <cell r="BC51">
            <v>0.91197899999999998</v>
          </cell>
          <cell r="BD51">
            <v>0.91120000000000001</v>
          </cell>
          <cell r="BE51">
            <v>0.91049999999999998</v>
          </cell>
          <cell r="BF51">
            <v>0.9083</v>
          </cell>
          <cell r="BG51">
            <v>0.90820000000000001</v>
          </cell>
          <cell r="BH51">
            <v>0.90600000000000003</v>
          </cell>
          <cell r="BI51">
            <v>0.90600000000000003</v>
          </cell>
          <cell r="BJ51">
            <v>0.90029999999999999</v>
          </cell>
          <cell r="BK51">
            <v>0.90029999999999999</v>
          </cell>
          <cell r="BL51">
            <v>0.90029999999999999</v>
          </cell>
          <cell r="BM51">
            <v>0.90029999999999999</v>
          </cell>
          <cell r="BN51">
            <v>0.89936439666880208</v>
          </cell>
          <cell r="BO51">
            <v>0.89910000000000001</v>
          </cell>
          <cell r="BP51">
            <v>0.90380000000000005</v>
          </cell>
          <cell r="BQ51">
            <v>0.90340548290282907</v>
          </cell>
          <cell r="BR51">
            <v>0.90159999999999996</v>
          </cell>
          <cell r="BS51">
            <v>0.90159999999999996</v>
          </cell>
          <cell r="BT51">
            <v>0.90159999999999996</v>
          </cell>
          <cell r="BU51">
            <v>0.90159999999999996</v>
          </cell>
          <cell r="BV51">
            <v>0.90159999999999996</v>
          </cell>
          <cell r="BW51">
            <v>0.90159999999999996</v>
          </cell>
          <cell r="CA51">
            <v>48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1</v>
          </cell>
          <cell r="CV51">
            <v>1</v>
          </cell>
          <cell r="CW51">
            <v>1</v>
          </cell>
        </row>
        <row r="52">
          <cell r="A52">
            <v>49</v>
          </cell>
          <cell r="B52">
            <v>0.90339999999999998</v>
          </cell>
          <cell r="C52">
            <v>0.90216099999999999</v>
          </cell>
          <cell r="D52">
            <v>0.90129999999999999</v>
          </cell>
          <cell r="E52">
            <v>0.90049999999999997</v>
          </cell>
          <cell r="F52">
            <v>0.89810000000000001</v>
          </cell>
          <cell r="G52">
            <v>0.89800000000000002</v>
          </cell>
          <cell r="H52">
            <v>0.89549999999999996</v>
          </cell>
          <cell r="I52">
            <v>0.89549999999999996</v>
          </cell>
          <cell r="J52">
            <v>0.88980000000000004</v>
          </cell>
          <cell r="K52">
            <v>0.88980000000000004</v>
          </cell>
          <cell r="L52">
            <v>0.88980000000000004</v>
          </cell>
          <cell r="M52">
            <v>0.88980000000000004</v>
          </cell>
          <cell r="N52">
            <v>0.88878642972453548</v>
          </cell>
          <cell r="O52">
            <v>0.88849999999999996</v>
          </cell>
          <cell r="P52">
            <v>0.89300000000000002</v>
          </cell>
          <cell r="Q52">
            <v>0.89256961771217713</v>
          </cell>
          <cell r="R52">
            <v>0.89059999999999995</v>
          </cell>
          <cell r="S52">
            <v>0.89059999999999995</v>
          </cell>
          <cell r="T52">
            <v>0.89059999999999995</v>
          </cell>
          <cell r="U52">
            <v>0.89059999999999995</v>
          </cell>
          <cell r="V52">
            <v>0.89059999999999995</v>
          </cell>
          <cell r="W52">
            <v>0.89059999999999995</v>
          </cell>
          <cell r="AA52">
            <v>49</v>
          </cell>
          <cell r="AB52">
            <v>0.89370000000000005</v>
          </cell>
          <cell r="AC52">
            <v>0.89370000000000005</v>
          </cell>
          <cell r="AD52">
            <v>0.89370000000000005</v>
          </cell>
          <cell r="AE52">
            <v>0.89370000000000005</v>
          </cell>
          <cell r="AF52">
            <v>0.89370000000000005</v>
          </cell>
          <cell r="AG52">
            <v>0.89370000000000005</v>
          </cell>
          <cell r="AH52">
            <v>0.89370000000000005</v>
          </cell>
          <cell r="AI52">
            <v>0.89370000000000005</v>
          </cell>
          <cell r="AJ52">
            <v>0.89370000000000005</v>
          </cell>
          <cell r="AK52">
            <v>0.89370000000000005</v>
          </cell>
          <cell r="AL52">
            <v>0.89370000000000005</v>
          </cell>
          <cell r="AM52">
            <v>0.89370000000000005</v>
          </cell>
          <cell r="AN52">
            <v>0.88590330557335051</v>
          </cell>
          <cell r="AO52">
            <v>0.88370000000000004</v>
          </cell>
          <cell r="AP52">
            <v>0.873</v>
          </cell>
          <cell r="AQ52">
            <v>0.8693955483394834</v>
          </cell>
          <cell r="AR52">
            <v>0.85289999999999999</v>
          </cell>
          <cell r="AS52">
            <v>0.85289999999999999</v>
          </cell>
          <cell r="AT52">
            <v>0.85289999999999999</v>
          </cell>
          <cell r="AU52">
            <v>0.85289999999999999</v>
          </cell>
          <cell r="AV52">
            <v>0.85289999999999999</v>
          </cell>
          <cell r="AW52">
            <v>0.85289999999999999</v>
          </cell>
          <cell r="BA52">
            <v>49</v>
          </cell>
          <cell r="BB52">
            <v>0.90339999999999998</v>
          </cell>
          <cell r="BC52">
            <v>0.90216099999999999</v>
          </cell>
          <cell r="BD52">
            <v>0.90129999999999999</v>
          </cell>
          <cell r="BE52">
            <v>0.90049999999999997</v>
          </cell>
          <cell r="BF52">
            <v>0.89810000000000001</v>
          </cell>
          <cell r="BG52">
            <v>0.89800000000000002</v>
          </cell>
          <cell r="BH52">
            <v>0.89549999999999996</v>
          </cell>
          <cell r="BI52">
            <v>0.89549999999999996</v>
          </cell>
          <cell r="BJ52">
            <v>0.88980000000000004</v>
          </cell>
          <cell r="BK52">
            <v>0.88980000000000004</v>
          </cell>
          <cell r="BL52">
            <v>0.88980000000000004</v>
          </cell>
          <cell r="BM52">
            <v>0.88980000000000004</v>
          </cell>
          <cell r="BN52">
            <v>0.88878642972453548</v>
          </cell>
          <cell r="BO52">
            <v>0.88849999999999996</v>
          </cell>
          <cell r="BP52">
            <v>0.89300000000000002</v>
          </cell>
          <cell r="BQ52">
            <v>0.89256961771217713</v>
          </cell>
          <cell r="BR52">
            <v>0.89059999999999995</v>
          </cell>
          <cell r="BS52">
            <v>0.89059999999999995</v>
          </cell>
          <cell r="BT52">
            <v>0.89059999999999995</v>
          </cell>
          <cell r="BU52">
            <v>0.89059999999999995</v>
          </cell>
          <cell r="BV52">
            <v>0.89059999999999995</v>
          </cell>
          <cell r="BW52">
            <v>0.89059999999999995</v>
          </cell>
          <cell r="CA52">
            <v>49</v>
          </cell>
          <cell r="CB52">
            <v>1</v>
          </cell>
          <cell r="CC52">
            <v>1</v>
          </cell>
          <cell r="CD52">
            <v>1</v>
          </cell>
          <cell r="CE52">
            <v>1</v>
          </cell>
          <cell r="CF52">
            <v>1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  <cell r="CS52">
            <v>1</v>
          </cell>
          <cell r="CT52">
            <v>1</v>
          </cell>
          <cell r="CU52">
            <v>1</v>
          </cell>
          <cell r="CV52">
            <v>1</v>
          </cell>
          <cell r="CW52">
            <v>1</v>
          </cell>
        </row>
        <row r="53">
          <cell r="A53">
            <v>50</v>
          </cell>
          <cell r="B53">
            <v>0.89370000000000005</v>
          </cell>
          <cell r="C53">
            <v>0.892343</v>
          </cell>
          <cell r="D53">
            <v>0.89139999999999997</v>
          </cell>
          <cell r="E53">
            <v>0.89049999999999996</v>
          </cell>
          <cell r="F53">
            <v>0.88780000000000003</v>
          </cell>
          <cell r="G53">
            <v>0.88770000000000004</v>
          </cell>
          <cell r="H53">
            <v>0.88500000000000001</v>
          </cell>
          <cell r="I53">
            <v>0.88500000000000001</v>
          </cell>
          <cell r="J53">
            <v>0.87929999999999997</v>
          </cell>
          <cell r="K53">
            <v>0.87929999999999997</v>
          </cell>
          <cell r="L53">
            <v>0.87929999999999997</v>
          </cell>
          <cell r="M53">
            <v>0.87929999999999997</v>
          </cell>
          <cell r="N53">
            <v>0.87813049583600256</v>
          </cell>
          <cell r="O53">
            <v>0.87780000000000002</v>
          </cell>
          <cell r="P53">
            <v>0.88219999999999998</v>
          </cell>
          <cell r="Q53">
            <v>0.88173375252152519</v>
          </cell>
          <cell r="R53">
            <v>0.87960000000000005</v>
          </cell>
          <cell r="S53">
            <v>0.87960000000000005</v>
          </cell>
          <cell r="T53">
            <v>0.87960000000000005</v>
          </cell>
          <cell r="U53">
            <v>0.87960000000000005</v>
          </cell>
          <cell r="V53">
            <v>0.87960000000000005</v>
          </cell>
          <cell r="W53">
            <v>0.87960000000000005</v>
          </cell>
          <cell r="AA53">
            <v>50</v>
          </cell>
          <cell r="AB53">
            <v>0.88280000000000003</v>
          </cell>
          <cell r="AC53">
            <v>0.88280000000000003</v>
          </cell>
          <cell r="AD53">
            <v>0.88280000000000003</v>
          </cell>
          <cell r="AE53">
            <v>0.88280000000000003</v>
          </cell>
          <cell r="AF53">
            <v>0.88280000000000003</v>
          </cell>
          <cell r="AG53">
            <v>0.88280000000000003</v>
          </cell>
          <cell r="AH53">
            <v>0.88280000000000003</v>
          </cell>
          <cell r="AI53">
            <v>0.88280000000000003</v>
          </cell>
          <cell r="AJ53">
            <v>0.88280000000000003</v>
          </cell>
          <cell r="AK53">
            <v>0.88280000000000003</v>
          </cell>
          <cell r="AL53">
            <v>0.88280000000000003</v>
          </cell>
          <cell r="AM53">
            <v>0.88280000000000003</v>
          </cell>
          <cell r="AN53">
            <v>0.87500330557335049</v>
          </cell>
          <cell r="AO53">
            <v>0.87280000000000002</v>
          </cell>
          <cell r="AP53">
            <v>0.86209999999999998</v>
          </cell>
          <cell r="AQ53">
            <v>0.85849554833948338</v>
          </cell>
          <cell r="AR53">
            <v>0.84199999999999997</v>
          </cell>
          <cell r="AS53">
            <v>0.84199999999999997</v>
          </cell>
          <cell r="AT53">
            <v>0.84199999999999997</v>
          </cell>
          <cell r="AU53">
            <v>0.84199999999999997</v>
          </cell>
          <cell r="AV53">
            <v>0.84199999999999997</v>
          </cell>
          <cell r="AW53">
            <v>0.84199999999999997</v>
          </cell>
          <cell r="BA53">
            <v>50</v>
          </cell>
          <cell r="BB53">
            <v>0.89370000000000005</v>
          </cell>
          <cell r="BC53">
            <v>0.892343</v>
          </cell>
          <cell r="BD53">
            <v>0.89139999999999997</v>
          </cell>
          <cell r="BE53">
            <v>0.89049999999999996</v>
          </cell>
          <cell r="BF53">
            <v>0.88780000000000003</v>
          </cell>
          <cell r="BG53">
            <v>0.88770000000000004</v>
          </cell>
          <cell r="BH53">
            <v>0.88500000000000001</v>
          </cell>
          <cell r="BI53">
            <v>0.88500000000000001</v>
          </cell>
          <cell r="BJ53">
            <v>0.87929999999999997</v>
          </cell>
          <cell r="BK53">
            <v>0.87929999999999997</v>
          </cell>
          <cell r="BL53">
            <v>0.87929999999999997</v>
          </cell>
          <cell r="BM53">
            <v>0.87929999999999997</v>
          </cell>
          <cell r="BN53">
            <v>0.87813049583600256</v>
          </cell>
          <cell r="BO53">
            <v>0.87780000000000002</v>
          </cell>
          <cell r="BP53">
            <v>0.88219999999999998</v>
          </cell>
          <cell r="BQ53">
            <v>0.88173375252152519</v>
          </cell>
          <cell r="BR53">
            <v>0.87960000000000005</v>
          </cell>
          <cell r="BS53">
            <v>0.87960000000000005</v>
          </cell>
          <cell r="BT53">
            <v>0.87960000000000005</v>
          </cell>
          <cell r="BU53">
            <v>0.87960000000000005</v>
          </cell>
          <cell r="BV53">
            <v>0.87960000000000005</v>
          </cell>
          <cell r="BW53">
            <v>0.87960000000000005</v>
          </cell>
          <cell r="CA53">
            <v>50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S53">
            <v>1</v>
          </cell>
          <cell r="CT53">
            <v>1</v>
          </cell>
          <cell r="CU53">
            <v>1</v>
          </cell>
          <cell r="CV53">
            <v>1</v>
          </cell>
          <cell r="CW53">
            <v>1</v>
          </cell>
        </row>
        <row r="54">
          <cell r="A54">
            <v>51</v>
          </cell>
          <cell r="B54">
            <v>0.88400000000000001</v>
          </cell>
          <cell r="C54">
            <v>0.882525</v>
          </cell>
          <cell r="D54">
            <v>0.88149999999999995</v>
          </cell>
          <cell r="E54">
            <v>0.88049999999999995</v>
          </cell>
          <cell r="F54">
            <v>0.87760000000000005</v>
          </cell>
          <cell r="G54">
            <v>0.87749999999999995</v>
          </cell>
          <cell r="H54">
            <v>0.87450000000000006</v>
          </cell>
          <cell r="I54">
            <v>0.87450000000000006</v>
          </cell>
          <cell r="J54">
            <v>0.86880000000000002</v>
          </cell>
          <cell r="K54">
            <v>0.86880000000000002</v>
          </cell>
          <cell r="L54">
            <v>0.86880000000000002</v>
          </cell>
          <cell r="M54">
            <v>0.86880000000000002</v>
          </cell>
          <cell r="N54">
            <v>0.86755252889173606</v>
          </cell>
          <cell r="O54">
            <v>0.86719999999999997</v>
          </cell>
          <cell r="P54">
            <v>0.87150000000000005</v>
          </cell>
          <cell r="Q54">
            <v>0.87097995473554746</v>
          </cell>
          <cell r="R54">
            <v>0.86860000000000004</v>
          </cell>
          <cell r="S54">
            <v>0.86860000000000004</v>
          </cell>
          <cell r="T54">
            <v>0.86860000000000004</v>
          </cell>
          <cell r="U54">
            <v>0.86860000000000004</v>
          </cell>
          <cell r="V54">
            <v>0.86860000000000004</v>
          </cell>
          <cell r="W54">
            <v>0.86860000000000004</v>
          </cell>
          <cell r="AA54">
            <v>51</v>
          </cell>
          <cell r="AB54">
            <v>0.87190000000000001</v>
          </cell>
          <cell r="AC54">
            <v>0.87190000000000001</v>
          </cell>
          <cell r="AD54">
            <v>0.87190000000000001</v>
          </cell>
          <cell r="AE54">
            <v>0.87190000000000001</v>
          </cell>
          <cell r="AF54">
            <v>0.87190000000000001</v>
          </cell>
          <cell r="AG54">
            <v>0.87190000000000001</v>
          </cell>
          <cell r="AH54">
            <v>0.87190000000000001</v>
          </cell>
          <cell r="AI54">
            <v>0.87190000000000001</v>
          </cell>
          <cell r="AJ54">
            <v>0.87190000000000001</v>
          </cell>
          <cell r="AK54">
            <v>0.87190000000000001</v>
          </cell>
          <cell r="AL54">
            <v>0.87190000000000001</v>
          </cell>
          <cell r="AM54">
            <v>0.87190000000000001</v>
          </cell>
          <cell r="AN54">
            <v>0.86410330557335047</v>
          </cell>
          <cell r="AO54">
            <v>0.8619</v>
          </cell>
          <cell r="AP54">
            <v>0.85119999999999996</v>
          </cell>
          <cell r="AQ54">
            <v>0.84759554833948336</v>
          </cell>
          <cell r="AR54">
            <v>0.83109999999999995</v>
          </cell>
          <cell r="AS54">
            <v>0.83109999999999995</v>
          </cell>
          <cell r="AT54">
            <v>0.83109999999999995</v>
          </cell>
          <cell r="AU54">
            <v>0.83109999999999995</v>
          </cell>
          <cell r="AV54">
            <v>0.83109999999999995</v>
          </cell>
          <cell r="AW54">
            <v>0.83109999999999995</v>
          </cell>
          <cell r="BA54">
            <v>51</v>
          </cell>
          <cell r="BB54">
            <v>0.88400000000000001</v>
          </cell>
          <cell r="BC54">
            <v>0.882525</v>
          </cell>
          <cell r="BD54">
            <v>0.88149999999999995</v>
          </cell>
          <cell r="BE54">
            <v>0.88049999999999995</v>
          </cell>
          <cell r="BF54">
            <v>0.87760000000000005</v>
          </cell>
          <cell r="BG54">
            <v>0.87749999999999995</v>
          </cell>
          <cell r="BH54">
            <v>0.87450000000000006</v>
          </cell>
          <cell r="BI54">
            <v>0.87450000000000006</v>
          </cell>
          <cell r="BJ54">
            <v>0.86880000000000002</v>
          </cell>
          <cell r="BK54">
            <v>0.86880000000000002</v>
          </cell>
          <cell r="BL54">
            <v>0.86880000000000002</v>
          </cell>
          <cell r="BM54">
            <v>0.86880000000000002</v>
          </cell>
          <cell r="BN54">
            <v>0.86755252889173606</v>
          </cell>
          <cell r="BO54">
            <v>0.86719999999999997</v>
          </cell>
          <cell r="BP54">
            <v>0.87150000000000005</v>
          </cell>
          <cell r="BQ54">
            <v>0.87097995473554746</v>
          </cell>
          <cell r="BR54">
            <v>0.86860000000000004</v>
          </cell>
          <cell r="BS54">
            <v>0.86860000000000004</v>
          </cell>
          <cell r="BT54">
            <v>0.86860000000000004</v>
          </cell>
          <cell r="BU54">
            <v>0.86860000000000004</v>
          </cell>
          <cell r="BV54">
            <v>0.86860000000000004</v>
          </cell>
          <cell r="BW54">
            <v>0.86860000000000004</v>
          </cell>
          <cell r="CA54">
            <v>51</v>
          </cell>
          <cell r="CB54">
            <v>1</v>
          </cell>
          <cell r="CC54">
            <v>1</v>
          </cell>
          <cell r="CD54">
            <v>1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1</v>
          </cell>
          <cell r="CJ54">
            <v>1</v>
          </cell>
          <cell r="CK54">
            <v>1</v>
          </cell>
          <cell r="CL54">
            <v>1</v>
          </cell>
          <cell r="CM54">
            <v>1</v>
          </cell>
          <cell r="CN54">
            <v>1</v>
          </cell>
          <cell r="CO54">
            <v>1</v>
          </cell>
          <cell r="CP54">
            <v>1</v>
          </cell>
          <cell r="CQ54">
            <v>1</v>
          </cell>
          <cell r="CR54">
            <v>1</v>
          </cell>
          <cell r="CS54">
            <v>1</v>
          </cell>
          <cell r="CT54">
            <v>1</v>
          </cell>
          <cell r="CU54">
            <v>1</v>
          </cell>
          <cell r="CV54">
            <v>1</v>
          </cell>
          <cell r="CW54">
            <v>1</v>
          </cell>
        </row>
        <row r="55">
          <cell r="A55">
            <v>52</v>
          </cell>
          <cell r="B55">
            <v>0.87429999999999997</v>
          </cell>
          <cell r="C55">
            <v>0.87270700000000001</v>
          </cell>
          <cell r="D55">
            <v>0.87160000000000004</v>
          </cell>
          <cell r="E55">
            <v>0.87050000000000005</v>
          </cell>
          <cell r="F55">
            <v>0.86729999999999996</v>
          </cell>
          <cell r="G55">
            <v>0.86719999999999997</v>
          </cell>
          <cell r="H55">
            <v>0.86399999999999999</v>
          </cell>
          <cell r="I55">
            <v>0.86399999999999999</v>
          </cell>
          <cell r="J55">
            <v>0.85829999999999995</v>
          </cell>
          <cell r="K55">
            <v>0.85829999999999995</v>
          </cell>
          <cell r="L55">
            <v>0.85829999999999995</v>
          </cell>
          <cell r="M55">
            <v>0.85829999999999995</v>
          </cell>
          <cell r="N55">
            <v>0.85697456194746957</v>
          </cell>
          <cell r="O55">
            <v>0.85660000000000003</v>
          </cell>
          <cell r="P55">
            <v>0.86070000000000002</v>
          </cell>
          <cell r="Q55">
            <v>0.86014408954489552</v>
          </cell>
          <cell r="R55">
            <v>0.85760000000000003</v>
          </cell>
          <cell r="S55">
            <v>0.85760000000000003</v>
          </cell>
          <cell r="T55">
            <v>0.85760000000000003</v>
          </cell>
          <cell r="U55">
            <v>0.85760000000000003</v>
          </cell>
          <cell r="V55">
            <v>0.85760000000000003</v>
          </cell>
          <cell r="W55">
            <v>0.85760000000000003</v>
          </cell>
          <cell r="AA55">
            <v>52</v>
          </cell>
          <cell r="AB55">
            <v>0.86099999999999999</v>
          </cell>
          <cell r="AC55">
            <v>0.86099999999999999</v>
          </cell>
          <cell r="AD55">
            <v>0.86099999999999999</v>
          </cell>
          <cell r="AE55">
            <v>0.86099999999999999</v>
          </cell>
          <cell r="AF55">
            <v>0.86099999999999999</v>
          </cell>
          <cell r="AG55">
            <v>0.86099999999999999</v>
          </cell>
          <cell r="AH55">
            <v>0.86099999999999999</v>
          </cell>
          <cell r="AI55">
            <v>0.86099999999999999</v>
          </cell>
          <cell r="AJ55">
            <v>0.86099999999999999</v>
          </cell>
          <cell r="AK55">
            <v>0.86099999999999999</v>
          </cell>
          <cell r="AL55">
            <v>0.86099999999999999</v>
          </cell>
          <cell r="AM55">
            <v>0.86099999999999999</v>
          </cell>
          <cell r="AN55">
            <v>0.85320330557335045</v>
          </cell>
          <cell r="AO55">
            <v>0.85099999999999998</v>
          </cell>
          <cell r="AP55">
            <v>0.84030000000000005</v>
          </cell>
          <cell r="AQ55">
            <v>0.83669554833948345</v>
          </cell>
          <cell r="AR55">
            <v>0.82020000000000004</v>
          </cell>
          <cell r="AS55">
            <v>0.82020000000000004</v>
          </cell>
          <cell r="AT55">
            <v>0.82020000000000004</v>
          </cell>
          <cell r="AU55">
            <v>0.82020000000000004</v>
          </cell>
          <cell r="AV55">
            <v>0.82020000000000004</v>
          </cell>
          <cell r="AW55">
            <v>0.82020000000000004</v>
          </cell>
          <cell r="BA55">
            <v>52</v>
          </cell>
          <cell r="BB55">
            <v>0.87429999999999997</v>
          </cell>
          <cell r="BC55">
            <v>0.87270700000000001</v>
          </cell>
          <cell r="BD55">
            <v>0.87160000000000004</v>
          </cell>
          <cell r="BE55">
            <v>0.87050000000000005</v>
          </cell>
          <cell r="BF55">
            <v>0.86729999999999996</v>
          </cell>
          <cell r="BG55">
            <v>0.86719999999999997</v>
          </cell>
          <cell r="BH55">
            <v>0.86399999999999999</v>
          </cell>
          <cell r="BI55">
            <v>0.86399999999999999</v>
          </cell>
          <cell r="BJ55">
            <v>0.85829999999999995</v>
          </cell>
          <cell r="BK55">
            <v>0.85829999999999995</v>
          </cell>
          <cell r="BL55">
            <v>0.85829999999999995</v>
          </cell>
          <cell r="BM55">
            <v>0.85829999999999995</v>
          </cell>
          <cell r="BN55">
            <v>0.85697456194746957</v>
          </cell>
          <cell r="BO55">
            <v>0.85660000000000003</v>
          </cell>
          <cell r="BP55">
            <v>0.86070000000000002</v>
          </cell>
          <cell r="BQ55">
            <v>0.86014408954489552</v>
          </cell>
          <cell r="BR55">
            <v>0.85760000000000003</v>
          </cell>
          <cell r="BS55">
            <v>0.85760000000000003</v>
          </cell>
          <cell r="BT55">
            <v>0.85760000000000003</v>
          </cell>
          <cell r="BU55">
            <v>0.85760000000000003</v>
          </cell>
          <cell r="BV55">
            <v>0.85760000000000003</v>
          </cell>
          <cell r="BW55">
            <v>0.85760000000000003</v>
          </cell>
          <cell r="CA55">
            <v>52</v>
          </cell>
          <cell r="CB55">
            <v>1</v>
          </cell>
          <cell r="CC55">
            <v>1</v>
          </cell>
          <cell r="CD55">
            <v>1</v>
          </cell>
          <cell r="CE55">
            <v>1</v>
          </cell>
          <cell r="CF55">
            <v>1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S55">
            <v>1</v>
          </cell>
          <cell r="CT55">
            <v>1</v>
          </cell>
          <cell r="CU55">
            <v>1</v>
          </cell>
          <cell r="CV55">
            <v>1</v>
          </cell>
          <cell r="CW55">
            <v>1</v>
          </cell>
        </row>
        <row r="56">
          <cell r="A56">
            <v>53</v>
          </cell>
          <cell r="B56">
            <v>0.86450000000000005</v>
          </cell>
          <cell r="C56">
            <v>0.86278900000000003</v>
          </cell>
          <cell r="D56">
            <v>0.86160000000000003</v>
          </cell>
          <cell r="E56">
            <v>0.86050000000000004</v>
          </cell>
          <cell r="F56">
            <v>0.85709999999999997</v>
          </cell>
          <cell r="G56">
            <v>0.85699999999999998</v>
          </cell>
          <cell r="H56">
            <v>0.85350000000000004</v>
          </cell>
          <cell r="I56">
            <v>0.85350000000000004</v>
          </cell>
          <cell r="J56">
            <v>0.8478</v>
          </cell>
          <cell r="K56">
            <v>0.8478</v>
          </cell>
          <cell r="L56">
            <v>0.8478</v>
          </cell>
          <cell r="M56">
            <v>0.8478</v>
          </cell>
          <cell r="N56">
            <v>0.84639659500320308</v>
          </cell>
          <cell r="O56">
            <v>0.84599999999999997</v>
          </cell>
          <cell r="P56">
            <v>0.85</v>
          </cell>
          <cell r="Q56">
            <v>0.84939029175891756</v>
          </cell>
          <cell r="R56">
            <v>0.84660000000000002</v>
          </cell>
          <cell r="S56">
            <v>0.84660000000000002</v>
          </cell>
          <cell r="T56">
            <v>0.84660000000000002</v>
          </cell>
          <cell r="U56">
            <v>0.84660000000000002</v>
          </cell>
          <cell r="V56">
            <v>0.84660000000000002</v>
          </cell>
          <cell r="W56">
            <v>0.84660000000000002</v>
          </cell>
          <cell r="AA56">
            <v>53</v>
          </cell>
          <cell r="AB56">
            <v>0.85009999999999997</v>
          </cell>
          <cell r="AC56">
            <v>0.85009999999999997</v>
          </cell>
          <cell r="AD56">
            <v>0.85009999999999997</v>
          </cell>
          <cell r="AE56">
            <v>0.85009999999999997</v>
          </cell>
          <cell r="AF56">
            <v>0.85009999999999997</v>
          </cell>
          <cell r="AG56">
            <v>0.85009999999999997</v>
          </cell>
          <cell r="AH56">
            <v>0.85009999999999997</v>
          </cell>
          <cell r="AI56">
            <v>0.85009999999999997</v>
          </cell>
          <cell r="AJ56">
            <v>0.85009999999999997</v>
          </cell>
          <cell r="AK56">
            <v>0.85009999999999997</v>
          </cell>
          <cell r="AL56">
            <v>0.85009999999999997</v>
          </cell>
          <cell r="AM56">
            <v>0.85009999999999997</v>
          </cell>
          <cell r="AN56">
            <v>0.84230330557335042</v>
          </cell>
          <cell r="AO56">
            <v>0.84009999999999996</v>
          </cell>
          <cell r="AP56">
            <v>0.82940000000000003</v>
          </cell>
          <cell r="AQ56">
            <v>0.82579554833948343</v>
          </cell>
          <cell r="AR56">
            <v>0.80930000000000002</v>
          </cell>
          <cell r="AS56">
            <v>0.80930000000000002</v>
          </cell>
          <cell r="AT56">
            <v>0.80930000000000002</v>
          </cell>
          <cell r="AU56">
            <v>0.80930000000000002</v>
          </cell>
          <cell r="AV56">
            <v>0.80930000000000002</v>
          </cell>
          <cell r="AW56">
            <v>0.80930000000000002</v>
          </cell>
          <cell r="BA56">
            <v>53</v>
          </cell>
          <cell r="BB56">
            <v>0.86450000000000005</v>
          </cell>
          <cell r="BC56">
            <v>0.86278900000000003</v>
          </cell>
          <cell r="BD56">
            <v>0.86160000000000003</v>
          </cell>
          <cell r="BE56">
            <v>0.86050000000000004</v>
          </cell>
          <cell r="BF56">
            <v>0.85709999999999997</v>
          </cell>
          <cell r="BG56">
            <v>0.85699999999999998</v>
          </cell>
          <cell r="BH56">
            <v>0.85350000000000004</v>
          </cell>
          <cell r="BI56">
            <v>0.85350000000000004</v>
          </cell>
          <cell r="BJ56">
            <v>0.8478</v>
          </cell>
          <cell r="BK56">
            <v>0.8478</v>
          </cell>
          <cell r="BL56">
            <v>0.8478</v>
          </cell>
          <cell r="BM56">
            <v>0.8478</v>
          </cell>
          <cell r="BN56">
            <v>0.84639659500320308</v>
          </cell>
          <cell r="BO56">
            <v>0.84599999999999997</v>
          </cell>
          <cell r="BP56">
            <v>0.85</v>
          </cell>
          <cell r="BQ56">
            <v>0.84939029175891756</v>
          </cell>
          <cell r="BR56">
            <v>0.84660000000000002</v>
          </cell>
          <cell r="BS56">
            <v>0.84660000000000002</v>
          </cell>
          <cell r="BT56">
            <v>0.84660000000000002</v>
          </cell>
          <cell r="BU56">
            <v>0.84660000000000002</v>
          </cell>
          <cell r="BV56">
            <v>0.84660000000000002</v>
          </cell>
          <cell r="BW56">
            <v>0.84660000000000002</v>
          </cell>
          <cell r="CA56">
            <v>53</v>
          </cell>
          <cell r="CB56">
            <v>1</v>
          </cell>
          <cell r="CC56">
            <v>1</v>
          </cell>
          <cell r="CD56">
            <v>1</v>
          </cell>
          <cell r="CE56">
            <v>1</v>
          </cell>
          <cell r="CF56">
            <v>1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S56">
            <v>1</v>
          </cell>
          <cell r="CT56">
            <v>1</v>
          </cell>
          <cell r="CU56">
            <v>1</v>
          </cell>
          <cell r="CV56">
            <v>1</v>
          </cell>
          <cell r="CW56">
            <v>1</v>
          </cell>
        </row>
        <row r="57">
          <cell r="A57">
            <v>54</v>
          </cell>
          <cell r="B57">
            <v>0.8548</v>
          </cell>
          <cell r="C57">
            <v>0.85297100000000003</v>
          </cell>
          <cell r="D57">
            <v>0.85170000000000001</v>
          </cell>
          <cell r="E57">
            <v>0.85050000000000003</v>
          </cell>
          <cell r="F57">
            <v>0.8468</v>
          </cell>
          <cell r="G57">
            <v>0.84670000000000001</v>
          </cell>
          <cell r="H57">
            <v>0.84299999999999997</v>
          </cell>
          <cell r="I57">
            <v>0.84299999999999997</v>
          </cell>
          <cell r="J57">
            <v>0.83730000000000004</v>
          </cell>
          <cell r="K57">
            <v>0.83730000000000004</v>
          </cell>
          <cell r="L57">
            <v>0.83730000000000004</v>
          </cell>
          <cell r="M57">
            <v>0.83730000000000004</v>
          </cell>
          <cell r="N57">
            <v>0.83581862805893659</v>
          </cell>
          <cell r="O57">
            <v>0.83540000000000003</v>
          </cell>
          <cell r="P57">
            <v>0.83919999999999995</v>
          </cell>
          <cell r="Q57">
            <v>0.83855442656826562</v>
          </cell>
          <cell r="R57">
            <v>0.83560000000000001</v>
          </cell>
          <cell r="S57">
            <v>0.83560000000000001</v>
          </cell>
          <cell r="T57">
            <v>0.83560000000000001</v>
          </cell>
          <cell r="U57">
            <v>0.83560000000000001</v>
          </cell>
          <cell r="V57">
            <v>0.83560000000000001</v>
          </cell>
          <cell r="W57">
            <v>0.83560000000000001</v>
          </cell>
          <cell r="AA57">
            <v>54</v>
          </cell>
          <cell r="AB57">
            <v>0.83919999999999995</v>
          </cell>
          <cell r="AC57">
            <v>0.83919999999999995</v>
          </cell>
          <cell r="AD57">
            <v>0.83919999999999995</v>
          </cell>
          <cell r="AE57">
            <v>0.83919999999999995</v>
          </cell>
          <cell r="AF57">
            <v>0.83919999999999995</v>
          </cell>
          <cell r="AG57">
            <v>0.83919999999999995</v>
          </cell>
          <cell r="AH57">
            <v>0.83919999999999995</v>
          </cell>
          <cell r="AI57">
            <v>0.83919999999999995</v>
          </cell>
          <cell r="AJ57">
            <v>0.83919999999999995</v>
          </cell>
          <cell r="AK57">
            <v>0.83919999999999995</v>
          </cell>
          <cell r="AL57">
            <v>0.83919999999999995</v>
          </cell>
          <cell r="AM57">
            <v>0.83919999999999995</v>
          </cell>
          <cell r="AN57">
            <v>0.8314033055733504</v>
          </cell>
          <cell r="AO57">
            <v>0.82920000000000005</v>
          </cell>
          <cell r="AP57">
            <v>0.81850000000000001</v>
          </cell>
          <cell r="AQ57">
            <v>0.81489554833948341</v>
          </cell>
          <cell r="AR57">
            <v>0.7984</v>
          </cell>
          <cell r="AS57">
            <v>0.7984</v>
          </cell>
          <cell r="AT57">
            <v>0.7984</v>
          </cell>
          <cell r="AU57">
            <v>0.7984</v>
          </cell>
          <cell r="AV57">
            <v>0.7984</v>
          </cell>
          <cell r="AW57">
            <v>0.7984</v>
          </cell>
          <cell r="BA57">
            <v>54</v>
          </cell>
          <cell r="BB57">
            <v>0.8548</v>
          </cell>
          <cell r="BC57">
            <v>0.85297100000000003</v>
          </cell>
          <cell r="BD57">
            <v>0.85170000000000001</v>
          </cell>
          <cell r="BE57">
            <v>0.85050000000000003</v>
          </cell>
          <cell r="BF57">
            <v>0.8468</v>
          </cell>
          <cell r="BG57">
            <v>0.84670000000000001</v>
          </cell>
          <cell r="BH57">
            <v>0.84299999999999997</v>
          </cell>
          <cell r="BI57">
            <v>0.84299999999999997</v>
          </cell>
          <cell r="BJ57">
            <v>0.83730000000000004</v>
          </cell>
          <cell r="BK57">
            <v>0.83730000000000004</v>
          </cell>
          <cell r="BL57">
            <v>0.83730000000000004</v>
          </cell>
          <cell r="BM57">
            <v>0.83730000000000004</v>
          </cell>
          <cell r="BN57">
            <v>0.83581862805893659</v>
          </cell>
          <cell r="BO57">
            <v>0.83540000000000003</v>
          </cell>
          <cell r="BP57">
            <v>0.83919999999999995</v>
          </cell>
          <cell r="BQ57">
            <v>0.83855442656826562</v>
          </cell>
          <cell r="BR57">
            <v>0.83560000000000001</v>
          </cell>
          <cell r="BS57">
            <v>0.83560000000000001</v>
          </cell>
          <cell r="BT57">
            <v>0.83560000000000001</v>
          </cell>
          <cell r="BU57">
            <v>0.83560000000000001</v>
          </cell>
          <cell r="BV57">
            <v>0.83560000000000001</v>
          </cell>
          <cell r="BW57">
            <v>0.83560000000000001</v>
          </cell>
          <cell r="CA57">
            <v>54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S57">
            <v>1</v>
          </cell>
          <cell r="CT57">
            <v>1</v>
          </cell>
          <cell r="CU57">
            <v>1</v>
          </cell>
          <cell r="CV57">
            <v>1</v>
          </cell>
          <cell r="CW57">
            <v>1</v>
          </cell>
        </row>
        <row r="58">
          <cell r="A58">
            <v>55</v>
          </cell>
          <cell r="B58">
            <v>0.84509999999999996</v>
          </cell>
          <cell r="C58">
            <v>0.84315299999999993</v>
          </cell>
          <cell r="D58">
            <v>0.84179999999999999</v>
          </cell>
          <cell r="E58">
            <v>0.84050000000000002</v>
          </cell>
          <cell r="F58">
            <v>0.83660000000000001</v>
          </cell>
          <cell r="G58">
            <v>0.83650000000000002</v>
          </cell>
          <cell r="H58">
            <v>0.83250000000000002</v>
          </cell>
          <cell r="I58">
            <v>0.83250000000000002</v>
          </cell>
          <cell r="J58">
            <v>0.82679999999999998</v>
          </cell>
          <cell r="K58">
            <v>0.82679999999999998</v>
          </cell>
          <cell r="L58">
            <v>0.82679999999999998</v>
          </cell>
          <cell r="M58">
            <v>0.82679999999999998</v>
          </cell>
          <cell r="N58">
            <v>0.82516269417040355</v>
          </cell>
          <cell r="O58">
            <v>0.82469999999999999</v>
          </cell>
          <cell r="P58">
            <v>0.82850000000000001</v>
          </cell>
          <cell r="Q58">
            <v>0.82780062878228788</v>
          </cell>
          <cell r="R58">
            <v>0.8246</v>
          </cell>
          <cell r="S58">
            <v>0.8246</v>
          </cell>
          <cell r="T58">
            <v>0.8246</v>
          </cell>
          <cell r="U58">
            <v>0.8246</v>
          </cell>
          <cell r="V58">
            <v>0.8246</v>
          </cell>
          <cell r="W58">
            <v>0.8246</v>
          </cell>
          <cell r="AA58">
            <v>55</v>
          </cell>
          <cell r="AB58">
            <v>0.82830000000000004</v>
          </cell>
          <cell r="AC58">
            <v>0.82830000000000004</v>
          </cell>
          <cell r="AD58">
            <v>0.82830000000000004</v>
          </cell>
          <cell r="AE58">
            <v>0.82830000000000004</v>
          </cell>
          <cell r="AF58">
            <v>0.82830000000000004</v>
          </cell>
          <cell r="AG58">
            <v>0.82830000000000004</v>
          </cell>
          <cell r="AH58">
            <v>0.82830000000000004</v>
          </cell>
          <cell r="AI58">
            <v>0.82830000000000004</v>
          </cell>
          <cell r="AJ58">
            <v>0.82830000000000004</v>
          </cell>
          <cell r="AK58">
            <v>0.82830000000000004</v>
          </cell>
          <cell r="AL58">
            <v>0.82830000000000004</v>
          </cell>
          <cell r="AM58">
            <v>0.82830000000000004</v>
          </cell>
          <cell r="AN58">
            <v>0.82050330557335049</v>
          </cell>
          <cell r="AO58">
            <v>0.81830000000000003</v>
          </cell>
          <cell r="AP58">
            <v>0.80759999999999998</v>
          </cell>
          <cell r="AQ58">
            <v>0.80399554833948339</v>
          </cell>
          <cell r="AR58">
            <v>0.78749999999999998</v>
          </cell>
          <cell r="AS58">
            <v>0.78749999999999998</v>
          </cell>
          <cell r="AT58">
            <v>0.78749999999999998</v>
          </cell>
          <cell r="AU58">
            <v>0.78749999999999998</v>
          </cell>
          <cell r="AV58">
            <v>0.78749999999999998</v>
          </cell>
          <cell r="AW58">
            <v>0.78749999999999998</v>
          </cell>
          <cell r="BA58">
            <v>55</v>
          </cell>
          <cell r="BB58">
            <v>0.84509999999999996</v>
          </cell>
          <cell r="BC58">
            <v>0.84315299999999993</v>
          </cell>
          <cell r="BD58">
            <v>0.84179999999999999</v>
          </cell>
          <cell r="BE58">
            <v>0.84050000000000002</v>
          </cell>
          <cell r="BF58">
            <v>0.83660000000000001</v>
          </cell>
          <cell r="BG58">
            <v>0.83650000000000002</v>
          </cell>
          <cell r="BH58">
            <v>0.83250000000000002</v>
          </cell>
          <cell r="BI58">
            <v>0.83250000000000002</v>
          </cell>
          <cell r="BJ58">
            <v>0.82679999999999998</v>
          </cell>
          <cell r="BK58">
            <v>0.82679999999999998</v>
          </cell>
          <cell r="BL58">
            <v>0.82679999999999998</v>
          </cell>
          <cell r="BM58">
            <v>0.82679999999999998</v>
          </cell>
          <cell r="BN58">
            <v>0.82516269417040355</v>
          </cell>
          <cell r="BO58">
            <v>0.82469999999999999</v>
          </cell>
          <cell r="BP58">
            <v>0.82850000000000001</v>
          </cell>
          <cell r="BQ58">
            <v>0.82780062878228788</v>
          </cell>
          <cell r="BR58">
            <v>0.8246</v>
          </cell>
          <cell r="BS58">
            <v>0.8246</v>
          </cell>
          <cell r="BT58">
            <v>0.8246</v>
          </cell>
          <cell r="BU58">
            <v>0.8246</v>
          </cell>
          <cell r="BV58">
            <v>0.8246</v>
          </cell>
          <cell r="BW58">
            <v>0.8246</v>
          </cell>
          <cell r="CA58">
            <v>55</v>
          </cell>
          <cell r="CB58">
            <v>1</v>
          </cell>
          <cell r="CC58">
            <v>1</v>
          </cell>
          <cell r="CD58">
            <v>1</v>
          </cell>
          <cell r="CE58">
            <v>1</v>
          </cell>
          <cell r="CF58">
            <v>1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S58">
            <v>1</v>
          </cell>
          <cell r="CT58">
            <v>1</v>
          </cell>
          <cell r="CU58">
            <v>1</v>
          </cell>
          <cell r="CV58">
            <v>1</v>
          </cell>
          <cell r="CW58">
            <v>1</v>
          </cell>
        </row>
        <row r="59">
          <cell r="A59">
            <v>56</v>
          </cell>
          <cell r="B59">
            <v>0.83540000000000003</v>
          </cell>
          <cell r="C59">
            <v>0.83333500000000005</v>
          </cell>
          <cell r="D59">
            <v>0.83189999999999997</v>
          </cell>
          <cell r="E59">
            <v>0.83050000000000002</v>
          </cell>
          <cell r="F59">
            <v>0.82630000000000003</v>
          </cell>
          <cell r="G59">
            <v>0.82620000000000005</v>
          </cell>
          <cell r="H59">
            <v>0.82199999999999995</v>
          </cell>
          <cell r="I59">
            <v>0.82199999999999995</v>
          </cell>
          <cell r="J59">
            <v>0.81630000000000003</v>
          </cell>
          <cell r="K59">
            <v>0.81630000000000003</v>
          </cell>
          <cell r="L59">
            <v>0.81630000000000003</v>
          </cell>
          <cell r="M59">
            <v>0.81630000000000003</v>
          </cell>
          <cell r="N59">
            <v>0.81458472722613717</v>
          </cell>
          <cell r="O59">
            <v>0.81410000000000005</v>
          </cell>
          <cell r="P59">
            <v>0.81769999999999998</v>
          </cell>
          <cell r="Q59">
            <v>0.81696476359163595</v>
          </cell>
          <cell r="R59">
            <v>0.81359999999999999</v>
          </cell>
          <cell r="S59">
            <v>0.81359999999999999</v>
          </cell>
          <cell r="T59">
            <v>0.81359999999999999</v>
          </cell>
          <cell r="U59">
            <v>0.81359999999999999</v>
          </cell>
          <cell r="V59">
            <v>0.81359999999999999</v>
          </cell>
          <cell r="W59">
            <v>0.81359999999999999</v>
          </cell>
          <cell r="AA59">
            <v>56</v>
          </cell>
          <cell r="AB59">
            <v>0.81740000000000002</v>
          </cell>
          <cell r="AC59">
            <v>0.81740000000000002</v>
          </cell>
          <cell r="AD59">
            <v>0.81740000000000002</v>
          </cell>
          <cell r="AE59">
            <v>0.81740000000000002</v>
          </cell>
          <cell r="AF59">
            <v>0.81740000000000002</v>
          </cell>
          <cell r="AG59">
            <v>0.81740000000000002</v>
          </cell>
          <cell r="AH59">
            <v>0.81740000000000002</v>
          </cell>
          <cell r="AI59">
            <v>0.81740000000000002</v>
          </cell>
          <cell r="AJ59">
            <v>0.81740000000000002</v>
          </cell>
          <cell r="AK59">
            <v>0.81740000000000002</v>
          </cell>
          <cell r="AL59">
            <v>0.81740000000000002</v>
          </cell>
          <cell r="AM59">
            <v>0.81740000000000002</v>
          </cell>
          <cell r="AN59">
            <v>0.80960330557335047</v>
          </cell>
          <cell r="AO59">
            <v>0.80740000000000001</v>
          </cell>
          <cell r="AP59">
            <v>0.79669999999999996</v>
          </cell>
          <cell r="AQ59">
            <v>0.79309554833948337</v>
          </cell>
          <cell r="AR59">
            <v>0.77659999999999996</v>
          </cell>
          <cell r="AS59">
            <v>0.77659999999999996</v>
          </cell>
          <cell r="AT59">
            <v>0.77659999999999996</v>
          </cell>
          <cell r="AU59">
            <v>0.77659999999999996</v>
          </cell>
          <cell r="AV59">
            <v>0.77659999999999996</v>
          </cell>
          <cell r="AW59">
            <v>0.77659999999999996</v>
          </cell>
          <cell r="BA59">
            <v>56</v>
          </cell>
          <cell r="BB59">
            <v>0.83540000000000003</v>
          </cell>
          <cell r="BC59">
            <v>0.83333500000000005</v>
          </cell>
          <cell r="BD59">
            <v>0.83189999999999997</v>
          </cell>
          <cell r="BE59">
            <v>0.83050000000000002</v>
          </cell>
          <cell r="BF59">
            <v>0.82630000000000003</v>
          </cell>
          <cell r="BG59">
            <v>0.82620000000000005</v>
          </cell>
          <cell r="BH59">
            <v>0.82199999999999995</v>
          </cell>
          <cell r="BI59">
            <v>0.82199999999999995</v>
          </cell>
          <cell r="BJ59">
            <v>0.81630000000000003</v>
          </cell>
          <cell r="BK59">
            <v>0.81630000000000003</v>
          </cell>
          <cell r="BL59">
            <v>0.81630000000000003</v>
          </cell>
          <cell r="BM59">
            <v>0.81630000000000003</v>
          </cell>
          <cell r="BN59">
            <v>0.81458472722613717</v>
          </cell>
          <cell r="BO59">
            <v>0.81410000000000005</v>
          </cell>
          <cell r="BP59">
            <v>0.81769999999999998</v>
          </cell>
          <cell r="BQ59">
            <v>0.81696476359163595</v>
          </cell>
          <cell r="BR59">
            <v>0.81359999999999999</v>
          </cell>
          <cell r="BS59">
            <v>0.81359999999999999</v>
          </cell>
          <cell r="BT59">
            <v>0.81359999999999999</v>
          </cell>
          <cell r="BU59">
            <v>0.81359999999999999</v>
          </cell>
          <cell r="BV59">
            <v>0.81359999999999999</v>
          </cell>
          <cell r="BW59">
            <v>0.81359999999999999</v>
          </cell>
          <cell r="CA59">
            <v>56</v>
          </cell>
          <cell r="CB59">
            <v>1</v>
          </cell>
          <cell r="CC59">
            <v>1</v>
          </cell>
          <cell r="CD59">
            <v>1</v>
          </cell>
          <cell r="CE59">
            <v>1</v>
          </cell>
          <cell r="CF59">
            <v>1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S59">
            <v>1</v>
          </cell>
          <cell r="CT59">
            <v>1</v>
          </cell>
          <cell r="CU59">
            <v>1</v>
          </cell>
          <cell r="CV59">
            <v>1</v>
          </cell>
          <cell r="CW59">
            <v>1</v>
          </cell>
        </row>
        <row r="60">
          <cell r="A60">
            <v>57</v>
          </cell>
          <cell r="B60">
            <v>0.82569999999999999</v>
          </cell>
          <cell r="C60">
            <v>0.82351699999999994</v>
          </cell>
          <cell r="D60">
            <v>0.82199999999999995</v>
          </cell>
          <cell r="E60">
            <v>0.82050000000000001</v>
          </cell>
          <cell r="F60">
            <v>0.81610000000000005</v>
          </cell>
          <cell r="G60">
            <v>0.81599999999999995</v>
          </cell>
          <cell r="H60">
            <v>0.8115</v>
          </cell>
          <cell r="I60">
            <v>0.8115</v>
          </cell>
          <cell r="J60">
            <v>0.80579999999999996</v>
          </cell>
          <cell r="K60">
            <v>0.80579999999999996</v>
          </cell>
          <cell r="L60">
            <v>0.80579999999999996</v>
          </cell>
          <cell r="M60">
            <v>0.80579999999999996</v>
          </cell>
          <cell r="N60">
            <v>0.80400676028187057</v>
          </cell>
          <cell r="O60">
            <v>0.80349999999999999</v>
          </cell>
          <cell r="P60">
            <v>0.80700000000000005</v>
          </cell>
          <cell r="Q60">
            <v>0.8062109658056581</v>
          </cell>
          <cell r="R60">
            <v>0.80259999999999998</v>
          </cell>
          <cell r="S60">
            <v>0.80259999999999998</v>
          </cell>
          <cell r="T60">
            <v>0.80259999999999998</v>
          </cell>
          <cell r="U60">
            <v>0.80259999999999998</v>
          </cell>
          <cell r="V60">
            <v>0.80259999999999998</v>
          </cell>
          <cell r="W60">
            <v>0.80259999999999998</v>
          </cell>
          <cell r="AA60">
            <v>57</v>
          </cell>
          <cell r="AB60">
            <v>0.80649999999999999</v>
          </cell>
          <cell r="AC60">
            <v>0.80649999999999999</v>
          </cell>
          <cell r="AD60">
            <v>0.80649999999999999</v>
          </cell>
          <cell r="AE60">
            <v>0.80649999999999999</v>
          </cell>
          <cell r="AF60">
            <v>0.80649999999999999</v>
          </cell>
          <cell r="AG60">
            <v>0.80649999999999999</v>
          </cell>
          <cell r="AH60">
            <v>0.80649999999999999</v>
          </cell>
          <cell r="AI60">
            <v>0.80649999999999999</v>
          </cell>
          <cell r="AJ60">
            <v>0.80649999999999999</v>
          </cell>
          <cell r="AK60">
            <v>0.80649999999999999</v>
          </cell>
          <cell r="AL60">
            <v>0.80649999999999999</v>
          </cell>
          <cell r="AM60">
            <v>0.80649999999999999</v>
          </cell>
          <cell r="AN60">
            <v>0.79870330557335045</v>
          </cell>
          <cell r="AO60">
            <v>0.79649999999999999</v>
          </cell>
          <cell r="AP60">
            <v>0.78580000000000005</v>
          </cell>
          <cell r="AQ60">
            <v>0.78219554833948346</v>
          </cell>
          <cell r="AR60">
            <v>0.76570000000000005</v>
          </cell>
          <cell r="AS60">
            <v>0.76570000000000005</v>
          </cell>
          <cell r="AT60">
            <v>0.76570000000000005</v>
          </cell>
          <cell r="AU60">
            <v>0.76570000000000005</v>
          </cell>
          <cell r="AV60">
            <v>0.76570000000000005</v>
          </cell>
          <cell r="AW60">
            <v>0.76570000000000005</v>
          </cell>
          <cell r="BA60">
            <v>57</v>
          </cell>
          <cell r="BB60">
            <v>0.82569999999999999</v>
          </cell>
          <cell r="BC60">
            <v>0.82351699999999994</v>
          </cell>
          <cell r="BD60">
            <v>0.82199999999999995</v>
          </cell>
          <cell r="BE60">
            <v>0.82050000000000001</v>
          </cell>
          <cell r="BF60">
            <v>0.81610000000000005</v>
          </cell>
          <cell r="BG60">
            <v>0.81599999999999995</v>
          </cell>
          <cell r="BH60">
            <v>0.8115</v>
          </cell>
          <cell r="BI60">
            <v>0.8115</v>
          </cell>
          <cell r="BJ60">
            <v>0.80579999999999996</v>
          </cell>
          <cell r="BK60">
            <v>0.80579999999999996</v>
          </cell>
          <cell r="BL60">
            <v>0.80579999999999996</v>
          </cell>
          <cell r="BM60">
            <v>0.80579999999999996</v>
          </cell>
          <cell r="BN60">
            <v>0.80400676028187057</v>
          </cell>
          <cell r="BO60">
            <v>0.80349999999999999</v>
          </cell>
          <cell r="BP60">
            <v>0.80700000000000005</v>
          </cell>
          <cell r="BQ60">
            <v>0.8062109658056581</v>
          </cell>
          <cell r="BR60">
            <v>0.80259999999999998</v>
          </cell>
          <cell r="BS60">
            <v>0.80259999999999998</v>
          </cell>
          <cell r="BT60">
            <v>0.80259999999999998</v>
          </cell>
          <cell r="BU60">
            <v>0.80259999999999998</v>
          </cell>
          <cell r="BV60">
            <v>0.80259999999999998</v>
          </cell>
          <cell r="BW60">
            <v>0.80259999999999998</v>
          </cell>
          <cell r="CA60">
            <v>57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1</v>
          </cell>
          <cell r="CU60">
            <v>1</v>
          </cell>
          <cell r="CV60">
            <v>1</v>
          </cell>
          <cell r="CW60">
            <v>1</v>
          </cell>
        </row>
        <row r="61">
          <cell r="A61">
            <v>58</v>
          </cell>
          <cell r="B61">
            <v>0.81599999999999995</v>
          </cell>
          <cell r="C61">
            <v>0.81369899999999995</v>
          </cell>
          <cell r="D61">
            <v>0.81210000000000004</v>
          </cell>
          <cell r="E61">
            <v>0.8105</v>
          </cell>
          <cell r="F61">
            <v>0.80579999999999996</v>
          </cell>
          <cell r="G61">
            <v>0.80569999999999997</v>
          </cell>
          <cell r="H61">
            <v>0.80100000000000005</v>
          </cell>
          <cell r="I61">
            <v>0.80100000000000005</v>
          </cell>
          <cell r="J61">
            <v>0.79530000000000001</v>
          </cell>
          <cell r="K61">
            <v>0.79530000000000001</v>
          </cell>
          <cell r="L61">
            <v>0.79530000000000001</v>
          </cell>
          <cell r="M61">
            <v>0.79530000000000001</v>
          </cell>
          <cell r="N61">
            <v>0.79342879333760419</v>
          </cell>
          <cell r="O61">
            <v>0.79290000000000005</v>
          </cell>
          <cell r="P61">
            <v>0.79620000000000002</v>
          </cell>
          <cell r="Q61">
            <v>0.79537510061500616</v>
          </cell>
          <cell r="R61">
            <v>0.79159999999999997</v>
          </cell>
          <cell r="S61">
            <v>0.79159999999999997</v>
          </cell>
          <cell r="T61">
            <v>0.79159999999999997</v>
          </cell>
          <cell r="U61">
            <v>0.79159999999999997</v>
          </cell>
          <cell r="V61">
            <v>0.79159999999999997</v>
          </cell>
          <cell r="W61">
            <v>0.79159999999999997</v>
          </cell>
          <cell r="AA61">
            <v>58</v>
          </cell>
          <cell r="AB61">
            <v>0.79559999999999997</v>
          </cell>
          <cell r="AC61">
            <v>0.79559999999999997</v>
          </cell>
          <cell r="AD61">
            <v>0.79559999999999997</v>
          </cell>
          <cell r="AE61">
            <v>0.79559999999999997</v>
          </cell>
          <cell r="AF61">
            <v>0.79559999999999997</v>
          </cell>
          <cell r="AG61">
            <v>0.79559999999999997</v>
          </cell>
          <cell r="AH61">
            <v>0.79559999999999997</v>
          </cell>
          <cell r="AI61">
            <v>0.79559999999999997</v>
          </cell>
          <cell r="AJ61">
            <v>0.79559999999999997</v>
          </cell>
          <cell r="AK61">
            <v>0.79559999999999997</v>
          </cell>
          <cell r="AL61">
            <v>0.79559999999999997</v>
          </cell>
          <cell r="AM61">
            <v>0.79559999999999997</v>
          </cell>
          <cell r="AN61">
            <v>0.78780330557335043</v>
          </cell>
          <cell r="AO61">
            <v>0.78559999999999997</v>
          </cell>
          <cell r="AP61">
            <v>0.77490000000000003</v>
          </cell>
          <cell r="AQ61">
            <v>0.77129554833948344</v>
          </cell>
          <cell r="AR61">
            <v>0.75480000000000003</v>
          </cell>
          <cell r="AS61">
            <v>0.75480000000000003</v>
          </cell>
          <cell r="AT61">
            <v>0.75480000000000003</v>
          </cell>
          <cell r="AU61">
            <v>0.75480000000000003</v>
          </cell>
          <cell r="AV61">
            <v>0.75480000000000003</v>
          </cell>
          <cell r="AW61">
            <v>0.75480000000000003</v>
          </cell>
          <cell r="BA61">
            <v>58</v>
          </cell>
          <cell r="BB61">
            <v>0.81599999999999995</v>
          </cell>
          <cell r="BC61">
            <v>0.81369899999999995</v>
          </cell>
          <cell r="BD61">
            <v>0.81210000000000004</v>
          </cell>
          <cell r="BE61">
            <v>0.8105</v>
          </cell>
          <cell r="BF61">
            <v>0.80579999999999996</v>
          </cell>
          <cell r="BG61">
            <v>0.80569999999999997</v>
          </cell>
          <cell r="BH61">
            <v>0.80100000000000005</v>
          </cell>
          <cell r="BI61">
            <v>0.80100000000000005</v>
          </cell>
          <cell r="BJ61">
            <v>0.79530000000000001</v>
          </cell>
          <cell r="BK61">
            <v>0.79530000000000001</v>
          </cell>
          <cell r="BL61">
            <v>0.79530000000000001</v>
          </cell>
          <cell r="BM61">
            <v>0.79530000000000001</v>
          </cell>
          <cell r="BN61">
            <v>0.79342879333760419</v>
          </cell>
          <cell r="BO61">
            <v>0.79290000000000005</v>
          </cell>
          <cell r="BP61">
            <v>0.79620000000000002</v>
          </cell>
          <cell r="BQ61">
            <v>0.79537510061500616</v>
          </cell>
          <cell r="BR61">
            <v>0.79159999999999997</v>
          </cell>
          <cell r="BS61">
            <v>0.79159999999999997</v>
          </cell>
          <cell r="BT61">
            <v>0.79159999999999997</v>
          </cell>
          <cell r="BU61">
            <v>0.79159999999999997</v>
          </cell>
          <cell r="BV61">
            <v>0.79159999999999997</v>
          </cell>
          <cell r="BW61">
            <v>0.79159999999999997</v>
          </cell>
          <cell r="CA61">
            <v>58</v>
          </cell>
          <cell r="CB61">
            <v>1</v>
          </cell>
          <cell r="CC61">
            <v>1</v>
          </cell>
          <cell r="CD61">
            <v>1</v>
          </cell>
          <cell r="CE61">
            <v>1</v>
          </cell>
          <cell r="CF61">
            <v>1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S61">
            <v>1</v>
          </cell>
          <cell r="CT61">
            <v>1</v>
          </cell>
          <cell r="CU61">
            <v>1</v>
          </cell>
          <cell r="CV61">
            <v>1</v>
          </cell>
          <cell r="CW61">
            <v>1</v>
          </cell>
        </row>
        <row r="62">
          <cell r="A62">
            <v>59</v>
          </cell>
          <cell r="B62">
            <v>0.80630000000000002</v>
          </cell>
          <cell r="C62">
            <v>0.80382200000000004</v>
          </cell>
          <cell r="D62">
            <v>0.80210000000000004</v>
          </cell>
          <cell r="E62">
            <v>0.80049999999999999</v>
          </cell>
          <cell r="F62">
            <v>0.79559999999999997</v>
          </cell>
          <cell r="G62">
            <v>0.79549999999999998</v>
          </cell>
          <cell r="H62">
            <v>0.79049999999999998</v>
          </cell>
          <cell r="I62">
            <v>0.79049999999999998</v>
          </cell>
          <cell r="J62">
            <v>0.78480000000000005</v>
          </cell>
          <cell r="K62">
            <v>0.78480000000000005</v>
          </cell>
          <cell r="L62">
            <v>0.78480000000000005</v>
          </cell>
          <cell r="M62">
            <v>0.78480000000000005</v>
          </cell>
          <cell r="N62">
            <v>0.78277285944907116</v>
          </cell>
          <cell r="O62">
            <v>0.78220000000000001</v>
          </cell>
          <cell r="P62">
            <v>0.78549999999999998</v>
          </cell>
          <cell r="Q62">
            <v>0.78462130282902831</v>
          </cell>
          <cell r="R62">
            <v>0.78059999999999996</v>
          </cell>
          <cell r="S62">
            <v>0.78059999999999996</v>
          </cell>
          <cell r="T62">
            <v>0.78059999999999996</v>
          </cell>
          <cell r="U62">
            <v>0.78059999999999996</v>
          </cell>
          <cell r="V62">
            <v>0.78059999999999996</v>
          </cell>
          <cell r="W62">
            <v>0.78059999999999996</v>
          </cell>
          <cell r="AA62">
            <v>59</v>
          </cell>
          <cell r="AB62">
            <v>0.78469999999999995</v>
          </cell>
          <cell r="AC62">
            <v>0.78469999999999995</v>
          </cell>
          <cell r="AD62">
            <v>0.78469999999999995</v>
          </cell>
          <cell r="AE62">
            <v>0.78469999999999995</v>
          </cell>
          <cell r="AF62">
            <v>0.78469999999999995</v>
          </cell>
          <cell r="AG62">
            <v>0.78469999999999995</v>
          </cell>
          <cell r="AH62">
            <v>0.78469999999999995</v>
          </cell>
          <cell r="AI62">
            <v>0.78469999999999995</v>
          </cell>
          <cell r="AJ62">
            <v>0.78469999999999995</v>
          </cell>
          <cell r="AK62">
            <v>0.78469999999999995</v>
          </cell>
          <cell r="AL62">
            <v>0.78469999999999995</v>
          </cell>
          <cell r="AM62">
            <v>0.78469999999999995</v>
          </cell>
          <cell r="AN62">
            <v>0.77690330557335041</v>
          </cell>
          <cell r="AO62">
            <v>0.77470000000000006</v>
          </cell>
          <cell r="AP62">
            <v>0.76400000000000001</v>
          </cell>
          <cell r="AQ62">
            <v>0.76039554833948342</v>
          </cell>
          <cell r="AR62">
            <v>0.74390000000000001</v>
          </cell>
          <cell r="AS62">
            <v>0.74390000000000001</v>
          </cell>
          <cell r="AT62">
            <v>0.74390000000000001</v>
          </cell>
          <cell r="AU62">
            <v>0.74390000000000001</v>
          </cell>
          <cell r="AV62">
            <v>0.74390000000000001</v>
          </cell>
          <cell r="AW62">
            <v>0.74390000000000001</v>
          </cell>
          <cell r="BA62">
            <v>59</v>
          </cell>
          <cell r="BB62">
            <v>0.80630000000000002</v>
          </cell>
          <cell r="BC62">
            <v>0.80382200000000004</v>
          </cell>
          <cell r="BD62">
            <v>0.80210000000000004</v>
          </cell>
          <cell r="BE62">
            <v>0.80049999999999999</v>
          </cell>
          <cell r="BF62">
            <v>0.79559999999999997</v>
          </cell>
          <cell r="BG62">
            <v>0.79549999999999998</v>
          </cell>
          <cell r="BH62">
            <v>0.79049999999999998</v>
          </cell>
          <cell r="BI62">
            <v>0.79049999999999998</v>
          </cell>
          <cell r="BJ62">
            <v>0.78480000000000005</v>
          </cell>
          <cell r="BK62">
            <v>0.78480000000000005</v>
          </cell>
          <cell r="BL62">
            <v>0.78480000000000005</v>
          </cell>
          <cell r="BM62">
            <v>0.78480000000000005</v>
          </cell>
          <cell r="BN62">
            <v>0.78277285944907116</v>
          </cell>
          <cell r="BO62">
            <v>0.78220000000000001</v>
          </cell>
          <cell r="BP62">
            <v>0.78549999999999998</v>
          </cell>
          <cell r="BQ62">
            <v>0.78462130282902831</v>
          </cell>
          <cell r="BR62">
            <v>0.78059999999999996</v>
          </cell>
          <cell r="BS62">
            <v>0.78059999999999996</v>
          </cell>
          <cell r="BT62">
            <v>0.78059999999999996</v>
          </cell>
          <cell r="BU62">
            <v>0.78059999999999996</v>
          </cell>
          <cell r="BV62">
            <v>0.78059999999999996</v>
          </cell>
          <cell r="BW62">
            <v>0.78059999999999996</v>
          </cell>
          <cell r="CA62">
            <v>59</v>
          </cell>
          <cell r="CB62">
            <v>1</v>
          </cell>
          <cell r="CC62">
            <v>1</v>
          </cell>
          <cell r="CD62">
            <v>1</v>
          </cell>
          <cell r="CE62">
            <v>1</v>
          </cell>
          <cell r="CF62">
            <v>1</v>
          </cell>
          <cell r="CG62">
            <v>1</v>
          </cell>
          <cell r="CH62">
            <v>1</v>
          </cell>
          <cell r="CI62">
            <v>1</v>
          </cell>
          <cell r="CJ62">
            <v>1</v>
          </cell>
          <cell r="CK62">
            <v>1</v>
          </cell>
          <cell r="CL62">
            <v>1</v>
          </cell>
          <cell r="CM62">
            <v>1</v>
          </cell>
          <cell r="CN62">
            <v>1</v>
          </cell>
          <cell r="CO62">
            <v>1</v>
          </cell>
          <cell r="CP62">
            <v>1</v>
          </cell>
          <cell r="CQ62">
            <v>1</v>
          </cell>
          <cell r="CR62">
            <v>1</v>
          </cell>
          <cell r="CS62">
            <v>1</v>
          </cell>
          <cell r="CT62">
            <v>1</v>
          </cell>
          <cell r="CU62">
            <v>1</v>
          </cell>
          <cell r="CV62">
            <v>1</v>
          </cell>
          <cell r="CW62">
            <v>1</v>
          </cell>
        </row>
        <row r="63">
          <cell r="A63">
            <v>60</v>
          </cell>
          <cell r="B63">
            <v>0.79659999999999997</v>
          </cell>
          <cell r="C63">
            <v>0.79400400000000004</v>
          </cell>
          <cell r="D63">
            <v>0.79220000000000002</v>
          </cell>
          <cell r="E63">
            <v>0.79049999999999998</v>
          </cell>
          <cell r="F63">
            <v>0.78539999999999999</v>
          </cell>
          <cell r="G63">
            <v>0.78520000000000001</v>
          </cell>
          <cell r="H63">
            <v>0.78</v>
          </cell>
          <cell r="I63">
            <v>0.78</v>
          </cell>
          <cell r="J63">
            <v>0.77429999999999999</v>
          </cell>
          <cell r="K63">
            <v>0.77429999999999999</v>
          </cell>
          <cell r="L63">
            <v>0.77429999999999999</v>
          </cell>
          <cell r="M63">
            <v>0.77429999999999999</v>
          </cell>
          <cell r="N63">
            <v>0.77219489250480455</v>
          </cell>
          <cell r="O63">
            <v>0.77159999999999995</v>
          </cell>
          <cell r="P63">
            <v>0.77470000000000006</v>
          </cell>
          <cell r="Q63">
            <v>0.77378543763837637</v>
          </cell>
          <cell r="R63">
            <v>0.76959999999999995</v>
          </cell>
          <cell r="S63">
            <v>0.76959999999999995</v>
          </cell>
          <cell r="T63">
            <v>0.76959999999999995</v>
          </cell>
          <cell r="U63">
            <v>0.76959999999999995</v>
          </cell>
          <cell r="V63">
            <v>0.76959999999999995</v>
          </cell>
          <cell r="W63">
            <v>0.76959999999999995</v>
          </cell>
          <cell r="AA63">
            <v>60</v>
          </cell>
          <cell r="AB63">
            <v>0.77380000000000004</v>
          </cell>
          <cell r="AC63">
            <v>0.77380000000000004</v>
          </cell>
          <cell r="AD63">
            <v>0.77380000000000004</v>
          </cell>
          <cell r="AE63">
            <v>0.77380000000000004</v>
          </cell>
          <cell r="AF63">
            <v>0.77380000000000004</v>
          </cell>
          <cell r="AG63">
            <v>0.77380000000000004</v>
          </cell>
          <cell r="AH63">
            <v>0.77380000000000004</v>
          </cell>
          <cell r="AI63">
            <v>0.77380000000000004</v>
          </cell>
          <cell r="AJ63">
            <v>0.77380000000000004</v>
          </cell>
          <cell r="AK63">
            <v>0.77380000000000004</v>
          </cell>
          <cell r="AL63">
            <v>0.77380000000000004</v>
          </cell>
          <cell r="AM63">
            <v>0.77380000000000004</v>
          </cell>
          <cell r="AN63">
            <v>0.7660033055733505</v>
          </cell>
          <cell r="AO63">
            <v>0.76380000000000003</v>
          </cell>
          <cell r="AP63">
            <v>0.75309999999999999</v>
          </cell>
          <cell r="AQ63">
            <v>0.7494955483394834</v>
          </cell>
          <cell r="AR63">
            <v>0.73299999999999998</v>
          </cell>
          <cell r="AS63">
            <v>0.73299999999999998</v>
          </cell>
          <cell r="AT63">
            <v>0.73299999999999998</v>
          </cell>
          <cell r="AU63">
            <v>0.73299999999999998</v>
          </cell>
          <cell r="AV63">
            <v>0.73299999999999998</v>
          </cell>
          <cell r="AW63">
            <v>0.73299999999999998</v>
          </cell>
          <cell r="BA63">
            <v>60</v>
          </cell>
          <cell r="BB63">
            <v>0.79659999999999997</v>
          </cell>
          <cell r="BC63">
            <v>0.79400400000000004</v>
          </cell>
          <cell r="BD63">
            <v>0.79220000000000002</v>
          </cell>
          <cell r="BE63">
            <v>0.79049999999999998</v>
          </cell>
          <cell r="BF63">
            <v>0.78539999999999999</v>
          </cell>
          <cell r="BG63">
            <v>0.78520000000000001</v>
          </cell>
          <cell r="BH63">
            <v>0.78</v>
          </cell>
          <cell r="BI63">
            <v>0.78</v>
          </cell>
          <cell r="BJ63">
            <v>0.77429999999999999</v>
          </cell>
          <cell r="BK63">
            <v>0.77429999999999999</v>
          </cell>
          <cell r="BL63">
            <v>0.77429999999999999</v>
          </cell>
          <cell r="BM63">
            <v>0.77429999999999999</v>
          </cell>
          <cell r="BN63">
            <v>0.77219489250480455</v>
          </cell>
          <cell r="BO63">
            <v>0.77159999999999995</v>
          </cell>
          <cell r="BP63">
            <v>0.77470000000000006</v>
          </cell>
          <cell r="BQ63">
            <v>0.77378543763837637</v>
          </cell>
          <cell r="BR63">
            <v>0.76959999999999995</v>
          </cell>
          <cell r="BS63">
            <v>0.76959999999999995</v>
          </cell>
          <cell r="BT63">
            <v>0.76959999999999995</v>
          </cell>
          <cell r="BU63">
            <v>0.76959999999999995</v>
          </cell>
          <cell r="BV63">
            <v>0.76959999999999995</v>
          </cell>
          <cell r="BW63">
            <v>0.76959999999999995</v>
          </cell>
          <cell r="CA63">
            <v>60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  <cell r="CL63">
            <v>1</v>
          </cell>
          <cell r="CM63">
            <v>1</v>
          </cell>
          <cell r="CN63">
            <v>1</v>
          </cell>
          <cell r="CO63">
            <v>1</v>
          </cell>
          <cell r="CP63">
            <v>1</v>
          </cell>
          <cell r="CQ63">
            <v>1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</row>
        <row r="64">
          <cell r="A64">
            <v>61</v>
          </cell>
          <cell r="B64">
            <v>0.78690000000000004</v>
          </cell>
          <cell r="C64">
            <v>0.78418600000000005</v>
          </cell>
          <cell r="D64">
            <v>0.7823</v>
          </cell>
          <cell r="E64">
            <v>0.78049999999999997</v>
          </cell>
          <cell r="F64">
            <v>0.77510000000000001</v>
          </cell>
          <cell r="G64">
            <v>0.77500000000000002</v>
          </cell>
          <cell r="H64">
            <v>0.76949999999999996</v>
          </cell>
          <cell r="I64">
            <v>0.76949999999999996</v>
          </cell>
          <cell r="J64">
            <v>0.76380000000000003</v>
          </cell>
          <cell r="K64">
            <v>0.76380000000000003</v>
          </cell>
          <cell r="L64">
            <v>0.76380000000000003</v>
          </cell>
          <cell r="M64">
            <v>0.76380000000000003</v>
          </cell>
          <cell r="N64">
            <v>0.76161692556053817</v>
          </cell>
          <cell r="O64">
            <v>0.76100000000000001</v>
          </cell>
          <cell r="P64">
            <v>0.76400000000000001</v>
          </cell>
          <cell r="Q64">
            <v>0.76303163985239852</v>
          </cell>
          <cell r="R64">
            <v>0.75860000000000005</v>
          </cell>
          <cell r="S64">
            <v>0.75860000000000005</v>
          </cell>
          <cell r="T64">
            <v>0.75860000000000005</v>
          </cell>
          <cell r="U64">
            <v>0.75860000000000005</v>
          </cell>
          <cell r="V64">
            <v>0.75860000000000005</v>
          </cell>
          <cell r="W64">
            <v>0.75860000000000005</v>
          </cell>
          <cell r="AA64">
            <v>61</v>
          </cell>
          <cell r="AB64">
            <v>0.76290000000000002</v>
          </cell>
          <cell r="AC64">
            <v>0.76290000000000002</v>
          </cell>
          <cell r="AD64">
            <v>0.76290000000000002</v>
          </cell>
          <cell r="AE64">
            <v>0.76290000000000002</v>
          </cell>
          <cell r="AF64">
            <v>0.76290000000000002</v>
          </cell>
          <cell r="AG64">
            <v>0.76290000000000002</v>
          </cell>
          <cell r="AH64">
            <v>0.76290000000000002</v>
          </cell>
          <cell r="AI64">
            <v>0.76290000000000002</v>
          </cell>
          <cell r="AJ64">
            <v>0.76290000000000002</v>
          </cell>
          <cell r="AK64">
            <v>0.76290000000000002</v>
          </cell>
          <cell r="AL64">
            <v>0.76290000000000002</v>
          </cell>
          <cell r="AM64">
            <v>0.76290000000000002</v>
          </cell>
          <cell r="AN64">
            <v>0.75510330557335048</v>
          </cell>
          <cell r="AO64">
            <v>0.75290000000000001</v>
          </cell>
          <cell r="AP64">
            <v>0.74219999999999997</v>
          </cell>
          <cell r="AQ64">
            <v>0.73859554833948338</v>
          </cell>
          <cell r="AR64">
            <v>0.72209999999999996</v>
          </cell>
          <cell r="AS64">
            <v>0.72209999999999996</v>
          </cell>
          <cell r="AT64">
            <v>0.72209999999999996</v>
          </cell>
          <cell r="AU64">
            <v>0.72209999999999996</v>
          </cell>
          <cell r="AV64">
            <v>0.72209999999999996</v>
          </cell>
          <cell r="AW64">
            <v>0.72209999999999996</v>
          </cell>
          <cell r="BA64">
            <v>61</v>
          </cell>
          <cell r="BB64">
            <v>0.78690000000000004</v>
          </cell>
          <cell r="BC64">
            <v>0.78418600000000005</v>
          </cell>
          <cell r="BD64">
            <v>0.7823</v>
          </cell>
          <cell r="BE64">
            <v>0.78049999999999997</v>
          </cell>
          <cell r="BF64">
            <v>0.77510000000000001</v>
          </cell>
          <cell r="BG64">
            <v>0.77500000000000002</v>
          </cell>
          <cell r="BH64">
            <v>0.76949999999999996</v>
          </cell>
          <cell r="BI64">
            <v>0.76949999999999996</v>
          </cell>
          <cell r="BJ64">
            <v>0.76380000000000003</v>
          </cell>
          <cell r="BK64">
            <v>0.76380000000000003</v>
          </cell>
          <cell r="BL64">
            <v>0.76380000000000003</v>
          </cell>
          <cell r="BM64">
            <v>0.76380000000000003</v>
          </cell>
          <cell r="BN64">
            <v>0.76161692556053817</v>
          </cell>
          <cell r="BO64">
            <v>0.76100000000000001</v>
          </cell>
          <cell r="BP64">
            <v>0.76400000000000001</v>
          </cell>
          <cell r="BQ64">
            <v>0.76303163985239852</v>
          </cell>
          <cell r="BR64">
            <v>0.75860000000000005</v>
          </cell>
          <cell r="BS64">
            <v>0.75860000000000005</v>
          </cell>
          <cell r="BT64">
            <v>0.75860000000000005</v>
          </cell>
          <cell r="BU64">
            <v>0.75860000000000005</v>
          </cell>
          <cell r="BV64">
            <v>0.75860000000000005</v>
          </cell>
          <cell r="BW64">
            <v>0.75860000000000005</v>
          </cell>
          <cell r="CA64">
            <v>61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</row>
        <row r="65">
          <cell r="A65">
            <v>62</v>
          </cell>
          <cell r="B65">
            <v>0.7772</v>
          </cell>
          <cell r="C65">
            <v>0.77436799999999995</v>
          </cell>
          <cell r="D65">
            <v>0.77239999999999998</v>
          </cell>
          <cell r="E65">
            <v>0.77049999999999996</v>
          </cell>
          <cell r="F65">
            <v>0.76490000000000002</v>
          </cell>
          <cell r="G65">
            <v>0.76470000000000005</v>
          </cell>
          <cell r="H65">
            <v>0.75900000000000001</v>
          </cell>
          <cell r="I65">
            <v>0.75900000000000001</v>
          </cell>
          <cell r="J65">
            <v>0.75329999999999997</v>
          </cell>
          <cell r="K65">
            <v>0.75329999999999997</v>
          </cell>
          <cell r="L65">
            <v>0.75329999999999997</v>
          </cell>
          <cell r="M65">
            <v>0.75329999999999997</v>
          </cell>
          <cell r="N65">
            <v>0.75103895861627157</v>
          </cell>
          <cell r="O65">
            <v>0.75039999999999996</v>
          </cell>
          <cell r="P65">
            <v>0.75319999999999998</v>
          </cell>
          <cell r="Q65">
            <v>0.75219577466174659</v>
          </cell>
          <cell r="R65">
            <v>0.74760000000000004</v>
          </cell>
          <cell r="S65">
            <v>0.74760000000000004</v>
          </cell>
          <cell r="T65">
            <v>0.74760000000000004</v>
          </cell>
          <cell r="U65">
            <v>0.74760000000000004</v>
          </cell>
          <cell r="V65">
            <v>0.74760000000000004</v>
          </cell>
          <cell r="W65">
            <v>0.74760000000000004</v>
          </cell>
          <cell r="AA65">
            <v>62</v>
          </cell>
          <cell r="AB65">
            <v>0.752</v>
          </cell>
          <cell r="AC65">
            <v>0.752</v>
          </cell>
          <cell r="AD65">
            <v>0.752</v>
          </cell>
          <cell r="AE65">
            <v>0.752</v>
          </cell>
          <cell r="AF65">
            <v>0.752</v>
          </cell>
          <cell r="AG65">
            <v>0.752</v>
          </cell>
          <cell r="AH65">
            <v>0.752</v>
          </cell>
          <cell r="AI65">
            <v>0.752</v>
          </cell>
          <cell r="AJ65">
            <v>0.752</v>
          </cell>
          <cell r="AK65">
            <v>0.752</v>
          </cell>
          <cell r="AL65">
            <v>0.752</v>
          </cell>
          <cell r="AM65">
            <v>0.752</v>
          </cell>
          <cell r="AN65">
            <v>0.74420330557335046</v>
          </cell>
          <cell r="AO65">
            <v>0.74199999999999999</v>
          </cell>
          <cell r="AP65">
            <v>0.73129999999999995</v>
          </cell>
          <cell r="AQ65">
            <v>0.72769554833948336</v>
          </cell>
          <cell r="AR65">
            <v>0.71120000000000005</v>
          </cell>
          <cell r="AS65">
            <v>0.71120000000000005</v>
          </cell>
          <cell r="AT65">
            <v>0.71120000000000005</v>
          </cell>
          <cell r="AU65">
            <v>0.71120000000000005</v>
          </cell>
          <cell r="AV65">
            <v>0.71120000000000005</v>
          </cell>
          <cell r="AW65">
            <v>0.71120000000000005</v>
          </cell>
          <cell r="BA65">
            <v>62</v>
          </cell>
          <cell r="BB65">
            <v>0.7772</v>
          </cell>
          <cell r="BC65">
            <v>0.77436799999999995</v>
          </cell>
          <cell r="BD65">
            <v>0.77239999999999998</v>
          </cell>
          <cell r="BE65">
            <v>0.77049999999999996</v>
          </cell>
          <cell r="BF65">
            <v>0.76490000000000002</v>
          </cell>
          <cell r="BG65">
            <v>0.76470000000000005</v>
          </cell>
          <cell r="BH65">
            <v>0.75900000000000001</v>
          </cell>
          <cell r="BI65">
            <v>0.75900000000000001</v>
          </cell>
          <cell r="BJ65">
            <v>0.75329999999999997</v>
          </cell>
          <cell r="BK65">
            <v>0.75329999999999997</v>
          </cell>
          <cell r="BL65">
            <v>0.75329999999999997</v>
          </cell>
          <cell r="BM65">
            <v>0.75329999999999997</v>
          </cell>
          <cell r="BN65">
            <v>0.75103895861627157</v>
          </cell>
          <cell r="BO65">
            <v>0.75039999999999996</v>
          </cell>
          <cell r="BP65">
            <v>0.75319999999999998</v>
          </cell>
          <cell r="BQ65">
            <v>0.75219577466174659</v>
          </cell>
          <cell r="BR65">
            <v>0.74760000000000004</v>
          </cell>
          <cell r="BS65">
            <v>0.74760000000000004</v>
          </cell>
          <cell r="BT65">
            <v>0.74760000000000004</v>
          </cell>
          <cell r="BU65">
            <v>0.74760000000000004</v>
          </cell>
          <cell r="BV65">
            <v>0.74760000000000004</v>
          </cell>
          <cell r="BW65">
            <v>0.74760000000000004</v>
          </cell>
          <cell r="CA65">
            <v>62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1</v>
          </cell>
          <cell r="CG65">
            <v>1</v>
          </cell>
          <cell r="CH65">
            <v>1</v>
          </cell>
          <cell r="CI65">
            <v>1</v>
          </cell>
          <cell r="CJ65">
            <v>1</v>
          </cell>
          <cell r="CK65">
            <v>1</v>
          </cell>
          <cell r="CL65">
            <v>1</v>
          </cell>
          <cell r="CM65">
            <v>1</v>
          </cell>
          <cell r="CN65">
            <v>1</v>
          </cell>
          <cell r="CO65">
            <v>1</v>
          </cell>
          <cell r="CP65">
            <v>1</v>
          </cell>
          <cell r="CQ65">
            <v>1</v>
          </cell>
          <cell r="CR65">
            <v>1</v>
          </cell>
          <cell r="CS65">
            <v>1</v>
          </cell>
          <cell r="CT65">
            <v>1</v>
          </cell>
          <cell r="CU65">
            <v>1</v>
          </cell>
          <cell r="CV65">
            <v>1</v>
          </cell>
          <cell r="CW65">
            <v>1</v>
          </cell>
        </row>
        <row r="66">
          <cell r="A66">
            <v>63</v>
          </cell>
          <cell r="B66">
            <v>0.76739999999999997</v>
          </cell>
          <cell r="C66">
            <v>0.76450899999999999</v>
          </cell>
          <cell r="D66">
            <v>0.76249999999999996</v>
          </cell>
          <cell r="E66">
            <v>0.76049999999999995</v>
          </cell>
          <cell r="F66">
            <v>0.75460000000000005</v>
          </cell>
          <cell r="G66">
            <v>0.75449999999999995</v>
          </cell>
          <cell r="H66">
            <v>0.74850000000000005</v>
          </cell>
          <cell r="I66">
            <v>0.74850000000000005</v>
          </cell>
          <cell r="J66">
            <v>0.74280000000000002</v>
          </cell>
          <cell r="K66">
            <v>0.74280000000000002</v>
          </cell>
          <cell r="L66">
            <v>0.74280000000000002</v>
          </cell>
          <cell r="M66">
            <v>0.74280000000000002</v>
          </cell>
          <cell r="N66">
            <v>0.74046099167200519</v>
          </cell>
          <cell r="O66">
            <v>0.73980000000000001</v>
          </cell>
          <cell r="P66">
            <v>0.74239999999999995</v>
          </cell>
          <cell r="Q66">
            <v>0.74135990947109465</v>
          </cell>
          <cell r="R66">
            <v>0.73660000000000003</v>
          </cell>
          <cell r="S66">
            <v>0.73660000000000003</v>
          </cell>
          <cell r="T66">
            <v>0.73660000000000003</v>
          </cell>
          <cell r="U66">
            <v>0.73660000000000003</v>
          </cell>
          <cell r="V66">
            <v>0.73660000000000003</v>
          </cell>
          <cell r="W66">
            <v>0.73660000000000003</v>
          </cell>
          <cell r="AA66">
            <v>63</v>
          </cell>
          <cell r="AB66">
            <v>0.74109999999999998</v>
          </cell>
          <cell r="AC66">
            <v>0.74109999999999998</v>
          </cell>
          <cell r="AD66">
            <v>0.74109999999999998</v>
          </cell>
          <cell r="AE66">
            <v>0.74109999999999998</v>
          </cell>
          <cell r="AF66">
            <v>0.74109999999999998</v>
          </cell>
          <cell r="AG66">
            <v>0.74109999999999998</v>
          </cell>
          <cell r="AH66">
            <v>0.74109999999999998</v>
          </cell>
          <cell r="AI66">
            <v>0.74109999999999998</v>
          </cell>
          <cell r="AJ66">
            <v>0.74109999999999998</v>
          </cell>
          <cell r="AK66">
            <v>0.74109999999999998</v>
          </cell>
          <cell r="AL66">
            <v>0.74109999999999998</v>
          </cell>
          <cell r="AM66">
            <v>0.74109999999999998</v>
          </cell>
          <cell r="AN66">
            <v>0.73330330557335044</v>
          </cell>
          <cell r="AO66">
            <v>0.73109999999999997</v>
          </cell>
          <cell r="AP66">
            <v>0.72040000000000004</v>
          </cell>
          <cell r="AQ66">
            <v>0.71679554833948345</v>
          </cell>
          <cell r="AR66">
            <v>0.70030000000000003</v>
          </cell>
          <cell r="AS66">
            <v>0.70030000000000003</v>
          </cell>
          <cell r="AT66">
            <v>0.70030000000000003</v>
          </cell>
          <cell r="AU66">
            <v>0.70030000000000003</v>
          </cell>
          <cell r="AV66">
            <v>0.70030000000000003</v>
          </cell>
          <cell r="AW66">
            <v>0.70030000000000003</v>
          </cell>
          <cell r="BA66">
            <v>63</v>
          </cell>
          <cell r="BB66">
            <v>0.76739999999999997</v>
          </cell>
          <cell r="BC66">
            <v>0.76450899999999999</v>
          </cell>
          <cell r="BD66">
            <v>0.76249999999999996</v>
          </cell>
          <cell r="BE66">
            <v>0.76049999999999995</v>
          </cell>
          <cell r="BF66">
            <v>0.75460000000000005</v>
          </cell>
          <cell r="BG66">
            <v>0.75449999999999995</v>
          </cell>
          <cell r="BH66">
            <v>0.74850000000000005</v>
          </cell>
          <cell r="BI66">
            <v>0.74850000000000005</v>
          </cell>
          <cell r="BJ66">
            <v>0.74280000000000002</v>
          </cell>
          <cell r="BK66">
            <v>0.74280000000000002</v>
          </cell>
          <cell r="BL66">
            <v>0.74280000000000002</v>
          </cell>
          <cell r="BM66">
            <v>0.74280000000000002</v>
          </cell>
          <cell r="BN66">
            <v>0.74046099167200519</v>
          </cell>
          <cell r="BO66">
            <v>0.73980000000000001</v>
          </cell>
          <cell r="BP66">
            <v>0.74239999999999995</v>
          </cell>
          <cell r="BQ66">
            <v>0.74135990947109465</v>
          </cell>
          <cell r="BR66">
            <v>0.73660000000000003</v>
          </cell>
          <cell r="BS66">
            <v>0.73660000000000003</v>
          </cell>
          <cell r="BT66">
            <v>0.73660000000000003</v>
          </cell>
          <cell r="BU66">
            <v>0.73660000000000003</v>
          </cell>
          <cell r="BV66">
            <v>0.73660000000000003</v>
          </cell>
          <cell r="BW66">
            <v>0.73660000000000003</v>
          </cell>
          <cell r="CA66">
            <v>63</v>
          </cell>
          <cell r="CB66">
            <v>1</v>
          </cell>
          <cell r="CC66">
            <v>1</v>
          </cell>
          <cell r="CD66">
            <v>1</v>
          </cell>
          <cell r="CE66">
            <v>1</v>
          </cell>
          <cell r="CF66">
            <v>1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S66">
            <v>1</v>
          </cell>
          <cell r="CT66">
            <v>1</v>
          </cell>
          <cell r="CU66">
            <v>1</v>
          </cell>
          <cell r="CV66">
            <v>1</v>
          </cell>
          <cell r="CW66">
            <v>1</v>
          </cell>
        </row>
        <row r="67">
          <cell r="A67">
            <v>64</v>
          </cell>
          <cell r="B67">
            <v>0.75770000000000004</v>
          </cell>
          <cell r="C67">
            <v>0.754691</v>
          </cell>
          <cell r="D67">
            <v>0.75260000000000005</v>
          </cell>
          <cell r="E67">
            <v>0.75060000000000004</v>
          </cell>
          <cell r="F67">
            <v>0.74439999999999995</v>
          </cell>
          <cell r="G67">
            <v>0.74419999999999997</v>
          </cell>
          <cell r="H67">
            <v>0.73799999999999999</v>
          </cell>
          <cell r="I67">
            <v>0.73799999999999999</v>
          </cell>
          <cell r="J67">
            <v>0.73229999999999995</v>
          </cell>
          <cell r="K67">
            <v>0.73229999999999995</v>
          </cell>
          <cell r="L67">
            <v>0.73229999999999995</v>
          </cell>
          <cell r="M67">
            <v>0.73229999999999995</v>
          </cell>
          <cell r="N67">
            <v>0.72980505778347216</v>
          </cell>
          <cell r="O67">
            <v>0.72909999999999997</v>
          </cell>
          <cell r="P67">
            <v>0.73170000000000002</v>
          </cell>
          <cell r="Q67">
            <v>0.73060611168511691</v>
          </cell>
          <cell r="R67">
            <v>0.72560000000000002</v>
          </cell>
          <cell r="S67">
            <v>0.72560000000000002</v>
          </cell>
          <cell r="T67">
            <v>0.72560000000000002</v>
          </cell>
          <cell r="U67">
            <v>0.72560000000000002</v>
          </cell>
          <cell r="V67">
            <v>0.72560000000000002</v>
          </cell>
          <cell r="W67">
            <v>0.72560000000000002</v>
          </cell>
          <cell r="AA67">
            <v>64</v>
          </cell>
          <cell r="AB67">
            <v>0.73019999999999996</v>
          </cell>
          <cell r="AC67">
            <v>0.73019999999999996</v>
          </cell>
          <cell r="AD67">
            <v>0.73019999999999996</v>
          </cell>
          <cell r="AE67">
            <v>0.73019999999999996</v>
          </cell>
          <cell r="AF67">
            <v>0.73019999999999996</v>
          </cell>
          <cell r="AG67">
            <v>0.73019999999999996</v>
          </cell>
          <cell r="AH67">
            <v>0.73019999999999996</v>
          </cell>
          <cell r="AI67">
            <v>0.73019999999999996</v>
          </cell>
          <cell r="AJ67">
            <v>0.73019999999999996</v>
          </cell>
          <cell r="AK67">
            <v>0.73019999999999996</v>
          </cell>
          <cell r="AL67">
            <v>0.73019999999999996</v>
          </cell>
          <cell r="AM67">
            <v>0.73019999999999996</v>
          </cell>
          <cell r="AN67">
            <v>0.72240330557335042</v>
          </cell>
          <cell r="AO67">
            <v>0.72019999999999995</v>
          </cell>
          <cell r="AP67">
            <v>0.70950000000000002</v>
          </cell>
          <cell r="AQ67">
            <v>0.70589554833948343</v>
          </cell>
          <cell r="AR67">
            <v>0.68940000000000001</v>
          </cell>
          <cell r="AS67">
            <v>0.68940000000000001</v>
          </cell>
          <cell r="AT67">
            <v>0.68940000000000001</v>
          </cell>
          <cell r="AU67">
            <v>0.68940000000000001</v>
          </cell>
          <cell r="AV67">
            <v>0.68940000000000001</v>
          </cell>
          <cell r="AW67">
            <v>0.68940000000000001</v>
          </cell>
          <cell r="BA67">
            <v>64</v>
          </cell>
          <cell r="BB67">
            <v>0.75770000000000004</v>
          </cell>
          <cell r="BC67">
            <v>0.754691</v>
          </cell>
          <cell r="BD67">
            <v>0.75260000000000005</v>
          </cell>
          <cell r="BE67">
            <v>0.75060000000000004</v>
          </cell>
          <cell r="BF67">
            <v>0.74439999999999995</v>
          </cell>
          <cell r="BG67">
            <v>0.74419999999999997</v>
          </cell>
          <cell r="BH67">
            <v>0.73799999999999999</v>
          </cell>
          <cell r="BI67">
            <v>0.73799999999999999</v>
          </cell>
          <cell r="BJ67">
            <v>0.73229999999999995</v>
          </cell>
          <cell r="BK67">
            <v>0.73229999999999995</v>
          </cell>
          <cell r="BL67">
            <v>0.73229999999999995</v>
          </cell>
          <cell r="BM67">
            <v>0.73229999999999995</v>
          </cell>
          <cell r="BN67">
            <v>0.72980505778347216</v>
          </cell>
          <cell r="BO67">
            <v>0.72909999999999997</v>
          </cell>
          <cell r="BP67">
            <v>0.73170000000000002</v>
          </cell>
          <cell r="BQ67">
            <v>0.73060611168511691</v>
          </cell>
          <cell r="BR67">
            <v>0.72560000000000002</v>
          </cell>
          <cell r="BS67">
            <v>0.72560000000000002</v>
          </cell>
          <cell r="BT67">
            <v>0.72560000000000002</v>
          </cell>
          <cell r="BU67">
            <v>0.72560000000000002</v>
          </cell>
          <cell r="BV67">
            <v>0.72560000000000002</v>
          </cell>
          <cell r="BW67">
            <v>0.72560000000000002</v>
          </cell>
          <cell r="CA67">
            <v>64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S67">
            <v>1</v>
          </cell>
          <cell r="CT67">
            <v>1</v>
          </cell>
          <cell r="CU67">
            <v>1</v>
          </cell>
          <cell r="CV67">
            <v>1</v>
          </cell>
          <cell r="CW67">
            <v>1</v>
          </cell>
        </row>
        <row r="68">
          <cell r="A68">
            <v>65</v>
          </cell>
          <cell r="B68">
            <v>0.748</v>
          </cell>
          <cell r="C68">
            <v>0.74481399999999998</v>
          </cell>
          <cell r="D68">
            <v>0.74260000000000004</v>
          </cell>
          <cell r="E68">
            <v>0.74060000000000004</v>
          </cell>
          <cell r="F68">
            <v>0.73409999999999997</v>
          </cell>
          <cell r="G68">
            <v>0.73399999999999999</v>
          </cell>
          <cell r="H68">
            <v>0.72750000000000004</v>
          </cell>
          <cell r="I68">
            <v>0.72750000000000004</v>
          </cell>
          <cell r="J68">
            <v>0.7218</v>
          </cell>
          <cell r="K68">
            <v>0.7218</v>
          </cell>
          <cell r="L68">
            <v>0.7218</v>
          </cell>
          <cell r="M68">
            <v>0.7218</v>
          </cell>
          <cell r="N68">
            <v>0.71922709083920566</v>
          </cell>
          <cell r="O68">
            <v>0.71850000000000003</v>
          </cell>
          <cell r="P68">
            <v>0.72089999999999999</v>
          </cell>
          <cell r="Q68">
            <v>0.71977024649446497</v>
          </cell>
          <cell r="R68">
            <v>0.71460000000000001</v>
          </cell>
          <cell r="S68">
            <v>0.71460000000000001</v>
          </cell>
          <cell r="T68">
            <v>0.71460000000000001</v>
          </cell>
          <cell r="U68">
            <v>0.71460000000000001</v>
          </cell>
          <cell r="V68">
            <v>0.71460000000000001</v>
          </cell>
          <cell r="W68">
            <v>0.71460000000000001</v>
          </cell>
          <cell r="AA68">
            <v>65</v>
          </cell>
          <cell r="AB68">
            <v>0.71930000000000005</v>
          </cell>
          <cell r="AC68">
            <v>0.71930000000000005</v>
          </cell>
          <cell r="AD68">
            <v>0.71930000000000005</v>
          </cell>
          <cell r="AE68">
            <v>0.71930000000000005</v>
          </cell>
          <cell r="AF68">
            <v>0.71930000000000005</v>
          </cell>
          <cell r="AG68">
            <v>0.71930000000000005</v>
          </cell>
          <cell r="AH68">
            <v>0.71930000000000005</v>
          </cell>
          <cell r="AI68">
            <v>0.71930000000000005</v>
          </cell>
          <cell r="AJ68">
            <v>0.71930000000000005</v>
          </cell>
          <cell r="AK68">
            <v>0.71930000000000005</v>
          </cell>
          <cell r="AL68">
            <v>0.71930000000000005</v>
          </cell>
          <cell r="AM68">
            <v>0.71930000000000005</v>
          </cell>
          <cell r="AN68">
            <v>0.71150330557335051</v>
          </cell>
          <cell r="AO68">
            <v>0.70930000000000004</v>
          </cell>
          <cell r="AP68">
            <v>0.6986</v>
          </cell>
          <cell r="AQ68">
            <v>0.6949955483394834</v>
          </cell>
          <cell r="AR68">
            <v>0.67849999999999999</v>
          </cell>
          <cell r="AS68">
            <v>0.67849999999999999</v>
          </cell>
          <cell r="AT68">
            <v>0.67849999999999999</v>
          </cell>
          <cell r="AU68">
            <v>0.67849999999999999</v>
          </cell>
          <cell r="AV68">
            <v>0.67849999999999999</v>
          </cell>
          <cell r="AW68">
            <v>0.67849999999999999</v>
          </cell>
          <cell r="BA68">
            <v>65</v>
          </cell>
          <cell r="BB68">
            <v>0.748</v>
          </cell>
          <cell r="BC68">
            <v>0.74481399999999998</v>
          </cell>
          <cell r="BD68">
            <v>0.74260000000000004</v>
          </cell>
          <cell r="BE68">
            <v>0.74060000000000004</v>
          </cell>
          <cell r="BF68">
            <v>0.73409999999999997</v>
          </cell>
          <cell r="BG68">
            <v>0.73399999999999999</v>
          </cell>
          <cell r="BH68">
            <v>0.72750000000000004</v>
          </cell>
          <cell r="BI68">
            <v>0.72750000000000004</v>
          </cell>
          <cell r="BJ68">
            <v>0.7218</v>
          </cell>
          <cell r="BK68">
            <v>0.7218</v>
          </cell>
          <cell r="BL68">
            <v>0.7218</v>
          </cell>
          <cell r="BM68">
            <v>0.7218</v>
          </cell>
          <cell r="BN68">
            <v>0.71922709083920566</v>
          </cell>
          <cell r="BO68">
            <v>0.71850000000000003</v>
          </cell>
          <cell r="BP68">
            <v>0.72089999999999999</v>
          </cell>
          <cell r="BQ68">
            <v>0.71977024649446497</v>
          </cell>
          <cell r="BR68">
            <v>0.71460000000000001</v>
          </cell>
          <cell r="BS68">
            <v>0.71460000000000001</v>
          </cell>
          <cell r="BT68">
            <v>0.71460000000000001</v>
          </cell>
          <cell r="BU68">
            <v>0.71460000000000001</v>
          </cell>
          <cell r="BV68">
            <v>0.71460000000000001</v>
          </cell>
          <cell r="BW68">
            <v>0.71460000000000001</v>
          </cell>
          <cell r="CA68">
            <v>65</v>
          </cell>
          <cell r="CB68">
            <v>1</v>
          </cell>
          <cell r="CC68">
            <v>1</v>
          </cell>
          <cell r="CD68">
            <v>1</v>
          </cell>
          <cell r="CE68">
            <v>1</v>
          </cell>
          <cell r="CF68">
            <v>1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S68">
            <v>1</v>
          </cell>
          <cell r="CT68">
            <v>1</v>
          </cell>
          <cell r="CU68">
            <v>1</v>
          </cell>
          <cell r="CV68">
            <v>1</v>
          </cell>
          <cell r="CW68">
            <v>1</v>
          </cell>
        </row>
        <row r="69">
          <cell r="A69">
            <v>66</v>
          </cell>
          <cell r="B69">
            <v>0.73829999999999996</v>
          </cell>
          <cell r="C69">
            <v>0.73499599999999998</v>
          </cell>
          <cell r="D69">
            <v>0.73270000000000002</v>
          </cell>
          <cell r="E69">
            <v>0.73060000000000003</v>
          </cell>
          <cell r="F69">
            <v>0.72389999999999999</v>
          </cell>
          <cell r="G69">
            <v>0.72370000000000001</v>
          </cell>
          <cell r="H69">
            <v>0.71699999999999997</v>
          </cell>
          <cell r="I69">
            <v>0.71699999999999997</v>
          </cell>
          <cell r="J69">
            <v>0.71130000000000004</v>
          </cell>
          <cell r="K69">
            <v>0.71130000000000004</v>
          </cell>
          <cell r="L69">
            <v>0.71130000000000004</v>
          </cell>
          <cell r="M69">
            <v>0.71130000000000004</v>
          </cell>
          <cell r="N69">
            <v>0.70864912389493917</v>
          </cell>
          <cell r="O69">
            <v>0.70789999999999997</v>
          </cell>
          <cell r="P69">
            <v>0.71020000000000005</v>
          </cell>
          <cell r="Q69">
            <v>0.70901644870848712</v>
          </cell>
          <cell r="R69">
            <v>0.7036</v>
          </cell>
          <cell r="S69">
            <v>0.7036</v>
          </cell>
          <cell r="T69">
            <v>0.7036</v>
          </cell>
          <cell r="U69">
            <v>0.7036</v>
          </cell>
          <cell r="V69">
            <v>0.7036</v>
          </cell>
          <cell r="W69">
            <v>0.7036</v>
          </cell>
          <cell r="AA69">
            <v>66</v>
          </cell>
          <cell r="AB69">
            <v>0.70840000000000003</v>
          </cell>
          <cell r="AC69">
            <v>0.70840000000000003</v>
          </cell>
          <cell r="AD69">
            <v>0.70840000000000003</v>
          </cell>
          <cell r="AE69">
            <v>0.70840000000000003</v>
          </cell>
          <cell r="AF69">
            <v>0.70840000000000003</v>
          </cell>
          <cell r="AG69">
            <v>0.70840000000000003</v>
          </cell>
          <cell r="AH69">
            <v>0.70840000000000003</v>
          </cell>
          <cell r="AI69">
            <v>0.70840000000000003</v>
          </cell>
          <cell r="AJ69">
            <v>0.70840000000000003</v>
          </cell>
          <cell r="AK69">
            <v>0.70840000000000003</v>
          </cell>
          <cell r="AL69">
            <v>0.70840000000000003</v>
          </cell>
          <cell r="AM69">
            <v>0.70840000000000003</v>
          </cell>
          <cell r="AN69">
            <v>0.70060330557335049</v>
          </cell>
          <cell r="AO69">
            <v>0.69840000000000002</v>
          </cell>
          <cell r="AP69">
            <v>0.68769999999999998</v>
          </cell>
          <cell r="AQ69">
            <v>0.68409554833948338</v>
          </cell>
          <cell r="AR69">
            <v>0.66759999999999997</v>
          </cell>
          <cell r="AS69">
            <v>0.66759999999999997</v>
          </cell>
          <cell r="AT69">
            <v>0.66759999999999997</v>
          </cell>
          <cell r="AU69">
            <v>0.66759999999999997</v>
          </cell>
          <cell r="AV69">
            <v>0.66759999999999997</v>
          </cell>
          <cell r="AW69">
            <v>0.66759999999999997</v>
          </cell>
          <cell r="BA69">
            <v>66</v>
          </cell>
          <cell r="BB69">
            <v>0.73829999999999996</v>
          </cell>
          <cell r="BC69">
            <v>0.73499599999999998</v>
          </cell>
          <cell r="BD69">
            <v>0.73270000000000002</v>
          </cell>
          <cell r="BE69">
            <v>0.73060000000000003</v>
          </cell>
          <cell r="BF69">
            <v>0.72389999999999999</v>
          </cell>
          <cell r="BG69">
            <v>0.72370000000000001</v>
          </cell>
          <cell r="BH69">
            <v>0.71699999999999997</v>
          </cell>
          <cell r="BI69">
            <v>0.71699999999999997</v>
          </cell>
          <cell r="BJ69">
            <v>0.71130000000000004</v>
          </cell>
          <cell r="BK69">
            <v>0.71130000000000004</v>
          </cell>
          <cell r="BL69">
            <v>0.71130000000000004</v>
          </cell>
          <cell r="BM69">
            <v>0.71130000000000004</v>
          </cell>
          <cell r="BN69">
            <v>0.70864912389493917</v>
          </cell>
          <cell r="BO69">
            <v>0.70789999999999997</v>
          </cell>
          <cell r="BP69">
            <v>0.71020000000000005</v>
          </cell>
          <cell r="BQ69">
            <v>0.70901644870848712</v>
          </cell>
          <cell r="BR69">
            <v>0.7036</v>
          </cell>
          <cell r="BS69">
            <v>0.7036</v>
          </cell>
          <cell r="BT69">
            <v>0.7036</v>
          </cell>
          <cell r="BU69">
            <v>0.7036</v>
          </cell>
          <cell r="BV69">
            <v>0.7036</v>
          </cell>
          <cell r="BW69">
            <v>0.7036</v>
          </cell>
          <cell r="CA69">
            <v>66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</row>
        <row r="70">
          <cell r="A70">
            <v>67</v>
          </cell>
          <cell r="B70">
            <v>0.72860000000000003</v>
          </cell>
          <cell r="C70">
            <v>0.72517799999999999</v>
          </cell>
          <cell r="D70">
            <v>0.7228</v>
          </cell>
          <cell r="E70">
            <v>0.72060000000000002</v>
          </cell>
          <cell r="F70">
            <v>0.71360000000000001</v>
          </cell>
          <cell r="G70">
            <v>0.71340000000000003</v>
          </cell>
          <cell r="H70">
            <v>0.70650000000000002</v>
          </cell>
          <cell r="I70">
            <v>0.70650000000000002</v>
          </cell>
          <cell r="J70">
            <v>0.70079999999999998</v>
          </cell>
          <cell r="K70">
            <v>0.70079999999999998</v>
          </cell>
          <cell r="L70">
            <v>0.70079999999999998</v>
          </cell>
          <cell r="M70">
            <v>0.70079999999999998</v>
          </cell>
          <cell r="N70">
            <v>0.69807115695067268</v>
          </cell>
          <cell r="O70">
            <v>0.69730000000000003</v>
          </cell>
          <cell r="P70">
            <v>0.69940000000000002</v>
          </cell>
          <cell r="Q70">
            <v>0.69818058351783518</v>
          </cell>
          <cell r="R70">
            <v>0.69259999999999999</v>
          </cell>
          <cell r="S70">
            <v>0.69259999999999999</v>
          </cell>
          <cell r="T70">
            <v>0.69259999999999999</v>
          </cell>
          <cell r="U70">
            <v>0.69259999999999999</v>
          </cell>
          <cell r="V70">
            <v>0.69259999999999999</v>
          </cell>
          <cell r="W70">
            <v>0.69259999999999999</v>
          </cell>
          <cell r="AA70">
            <v>67</v>
          </cell>
          <cell r="AB70">
            <v>0.69750000000000001</v>
          </cell>
          <cell r="AC70">
            <v>0.69750000000000001</v>
          </cell>
          <cell r="AD70">
            <v>0.69750000000000001</v>
          </cell>
          <cell r="AE70">
            <v>0.69750000000000001</v>
          </cell>
          <cell r="AF70">
            <v>0.69750000000000001</v>
          </cell>
          <cell r="AG70">
            <v>0.69750000000000001</v>
          </cell>
          <cell r="AH70">
            <v>0.69750000000000001</v>
          </cell>
          <cell r="AI70">
            <v>0.69750000000000001</v>
          </cell>
          <cell r="AJ70">
            <v>0.69750000000000001</v>
          </cell>
          <cell r="AK70">
            <v>0.69750000000000001</v>
          </cell>
          <cell r="AL70">
            <v>0.69750000000000001</v>
          </cell>
          <cell r="AM70">
            <v>0.69750000000000001</v>
          </cell>
          <cell r="AN70">
            <v>0.68970330557335047</v>
          </cell>
          <cell r="AO70">
            <v>0.6875</v>
          </cell>
          <cell r="AP70">
            <v>0.67679999999999996</v>
          </cell>
          <cell r="AQ70">
            <v>0.67319554833948336</v>
          </cell>
          <cell r="AR70">
            <v>0.65669999999999995</v>
          </cell>
          <cell r="AS70">
            <v>0.65669999999999995</v>
          </cell>
          <cell r="AT70">
            <v>0.65669999999999995</v>
          </cell>
          <cell r="AU70">
            <v>0.65669999999999995</v>
          </cell>
          <cell r="AV70">
            <v>0.65669999999999995</v>
          </cell>
          <cell r="AW70">
            <v>0.65669999999999995</v>
          </cell>
          <cell r="BA70">
            <v>67</v>
          </cell>
          <cell r="BB70">
            <v>0.72860000000000003</v>
          </cell>
          <cell r="BC70">
            <v>0.72517799999999999</v>
          </cell>
          <cell r="BD70">
            <v>0.7228</v>
          </cell>
          <cell r="BE70">
            <v>0.72060000000000002</v>
          </cell>
          <cell r="BF70">
            <v>0.71360000000000001</v>
          </cell>
          <cell r="BG70">
            <v>0.71340000000000003</v>
          </cell>
          <cell r="BH70">
            <v>0.70650000000000002</v>
          </cell>
          <cell r="BI70">
            <v>0.70650000000000002</v>
          </cell>
          <cell r="BJ70">
            <v>0.70079999999999998</v>
          </cell>
          <cell r="BK70">
            <v>0.70079999999999998</v>
          </cell>
          <cell r="BL70">
            <v>0.70079999999999998</v>
          </cell>
          <cell r="BM70">
            <v>0.70079999999999998</v>
          </cell>
          <cell r="BN70">
            <v>0.69807115695067268</v>
          </cell>
          <cell r="BO70">
            <v>0.69730000000000003</v>
          </cell>
          <cell r="BP70">
            <v>0.69940000000000002</v>
          </cell>
          <cell r="BQ70">
            <v>0.69818058351783518</v>
          </cell>
          <cell r="BR70">
            <v>0.69259999999999999</v>
          </cell>
          <cell r="BS70">
            <v>0.69259999999999999</v>
          </cell>
          <cell r="BT70">
            <v>0.69259999999999999</v>
          </cell>
          <cell r="BU70">
            <v>0.69259999999999999</v>
          </cell>
          <cell r="BV70">
            <v>0.69259999999999999</v>
          </cell>
          <cell r="BW70">
            <v>0.69259999999999999</v>
          </cell>
          <cell r="CA70">
            <v>67</v>
          </cell>
          <cell r="CB70">
            <v>1</v>
          </cell>
          <cell r="CC70">
            <v>1</v>
          </cell>
          <cell r="CD70">
            <v>1</v>
          </cell>
          <cell r="CE70">
            <v>1</v>
          </cell>
          <cell r="CF70">
            <v>1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S70">
            <v>1</v>
          </cell>
          <cell r="CT70">
            <v>1</v>
          </cell>
          <cell r="CU70">
            <v>1</v>
          </cell>
          <cell r="CV70">
            <v>1</v>
          </cell>
          <cell r="CW70">
            <v>1</v>
          </cell>
        </row>
        <row r="71">
          <cell r="A71">
            <v>68</v>
          </cell>
          <cell r="B71">
            <v>0.71889999999999998</v>
          </cell>
          <cell r="C71">
            <v>0.71536</v>
          </cell>
          <cell r="D71">
            <v>0.71289999999999998</v>
          </cell>
          <cell r="E71">
            <v>0.71060000000000001</v>
          </cell>
          <cell r="F71">
            <v>0.70340000000000003</v>
          </cell>
          <cell r="G71">
            <v>0.70320000000000005</v>
          </cell>
          <cell r="H71">
            <v>0.69599999999999995</v>
          </cell>
          <cell r="I71">
            <v>0.69599999999999995</v>
          </cell>
          <cell r="J71">
            <v>0.69030000000000002</v>
          </cell>
          <cell r="K71">
            <v>0.69030000000000002</v>
          </cell>
          <cell r="L71">
            <v>0.69030000000000002</v>
          </cell>
          <cell r="M71">
            <v>0.69030000000000002</v>
          </cell>
          <cell r="N71">
            <v>0.68741522306213965</v>
          </cell>
          <cell r="O71">
            <v>0.68659999999999999</v>
          </cell>
          <cell r="P71">
            <v>0.68869999999999998</v>
          </cell>
          <cell r="Q71">
            <v>0.68742678573185734</v>
          </cell>
          <cell r="R71">
            <v>0.68159999999999998</v>
          </cell>
          <cell r="S71">
            <v>0.68159999999999998</v>
          </cell>
          <cell r="T71">
            <v>0.68159999999999998</v>
          </cell>
          <cell r="U71">
            <v>0.68159999999999998</v>
          </cell>
          <cell r="V71">
            <v>0.68159999999999998</v>
          </cell>
          <cell r="W71">
            <v>0.68159999999999998</v>
          </cell>
          <cell r="AA71">
            <v>68</v>
          </cell>
          <cell r="AB71">
            <v>0.68659999999999999</v>
          </cell>
          <cell r="AC71">
            <v>0.68659999999999999</v>
          </cell>
          <cell r="AD71">
            <v>0.68659999999999999</v>
          </cell>
          <cell r="AE71">
            <v>0.68659999999999999</v>
          </cell>
          <cell r="AF71">
            <v>0.68659999999999999</v>
          </cell>
          <cell r="AG71">
            <v>0.68659999999999999</v>
          </cell>
          <cell r="AH71">
            <v>0.68659999999999999</v>
          </cell>
          <cell r="AI71">
            <v>0.68659999999999999</v>
          </cell>
          <cell r="AJ71">
            <v>0.68659999999999999</v>
          </cell>
          <cell r="AK71">
            <v>0.68659999999999999</v>
          </cell>
          <cell r="AL71">
            <v>0.68659999999999999</v>
          </cell>
          <cell r="AM71">
            <v>0.68659999999999999</v>
          </cell>
          <cell r="AN71">
            <v>0.67880330557335045</v>
          </cell>
          <cell r="AO71">
            <v>0.67659999999999998</v>
          </cell>
          <cell r="AP71">
            <v>0.66590000000000005</v>
          </cell>
          <cell r="AQ71">
            <v>0.66229554833948345</v>
          </cell>
          <cell r="AR71">
            <v>0.64580000000000004</v>
          </cell>
          <cell r="AS71">
            <v>0.64580000000000004</v>
          </cell>
          <cell r="AT71">
            <v>0.64580000000000004</v>
          </cell>
          <cell r="AU71">
            <v>0.64580000000000004</v>
          </cell>
          <cell r="AV71">
            <v>0.64580000000000004</v>
          </cell>
          <cell r="AW71">
            <v>0.64580000000000004</v>
          </cell>
          <cell r="BA71">
            <v>68</v>
          </cell>
          <cell r="BB71">
            <v>0.71889999999999998</v>
          </cell>
          <cell r="BC71">
            <v>0.71536</v>
          </cell>
          <cell r="BD71">
            <v>0.71289999999999998</v>
          </cell>
          <cell r="BE71">
            <v>0.71060000000000001</v>
          </cell>
          <cell r="BF71">
            <v>0.70340000000000003</v>
          </cell>
          <cell r="BG71">
            <v>0.70320000000000005</v>
          </cell>
          <cell r="BH71">
            <v>0.69599999999999995</v>
          </cell>
          <cell r="BI71">
            <v>0.69599999999999995</v>
          </cell>
          <cell r="BJ71">
            <v>0.69030000000000002</v>
          </cell>
          <cell r="BK71">
            <v>0.69030000000000002</v>
          </cell>
          <cell r="BL71">
            <v>0.69030000000000002</v>
          </cell>
          <cell r="BM71">
            <v>0.69030000000000002</v>
          </cell>
          <cell r="BN71">
            <v>0.68741522306213965</v>
          </cell>
          <cell r="BO71">
            <v>0.68659999999999999</v>
          </cell>
          <cell r="BP71">
            <v>0.68869999999999998</v>
          </cell>
          <cell r="BQ71">
            <v>0.68742678573185734</v>
          </cell>
          <cell r="BR71">
            <v>0.68159999999999998</v>
          </cell>
          <cell r="BS71">
            <v>0.68159999999999998</v>
          </cell>
          <cell r="BT71">
            <v>0.68159999999999998</v>
          </cell>
          <cell r="BU71">
            <v>0.68159999999999998</v>
          </cell>
          <cell r="BV71">
            <v>0.68159999999999998</v>
          </cell>
          <cell r="BW71">
            <v>0.68159999999999998</v>
          </cell>
          <cell r="CA71">
            <v>68</v>
          </cell>
          <cell r="CB71">
            <v>1</v>
          </cell>
          <cell r="CC71">
            <v>1</v>
          </cell>
          <cell r="CD71">
            <v>1</v>
          </cell>
          <cell r="CE71">
            <v>1</v>
          </cell>
          <cell r="CF71">
            <v>1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S71">
            <v>1</v>
          </cell>
          <cell r="CT71">
            <v>1</v>
          </cell>
          <cell r="CU71">
            <v>1</v>
          </cell>
          <cell r="CV71">
            <v>1</v>
          </cell>
          <cell r="CW71">
            <v>1</v>
          </cell>
        </row>
        <row r="72">
          <cell r="A72">
            <v>69</v>
          </cell>
          <cell r="B72">
            <v>0.70920000000000005</v>
          </cell>
          <cell r="C72">
            <v>0.705542</v>
          </cell>
          <cell r="D72">
            <v>0.70299999999999996</v>
          </cell>
          <cell r="E72">
            <v>0.7006</v>
          </cell>
          <cell r="F72">
            <v>0.69310000000000005</v>
          </cell>
          <cell r="G72">
            <v>0.69289999999999996</v>
          </cell>
          <cell r="H72">
            <v>0.6855</v>
          </cell>
          <cell r="I72">
            <v>0.6855</v>
          </cell>
          <cell r="J72">
            <v>0.67979999999999996</v>
          </cell>
          <cell r="K72">
            <v>0.67979999999999996</v>
          </cell>
          <cell r="L72">
            <v>0.67979999999999996</v>
          </cell>
          <cell r="M72">
            <v>0.67979999999999996</v>
          </cell>
          <cell r="N72">
            <v>0.67683725611787315</v>
          </cell>
          <cell r="O72">
            <v>0.67600000000000005</v>
          </cell>
          <cell r="P72">
            <v>0.67789999999999995</v>
          </cell>
          <cell r="Q72">
            <v>0.6765909205412054</v>
          </cell>
          <cell r="R72">
            <v>0.67059999999999997</v>
          </cell>
          <cell r="S72">
            <v>0.67059999999999997</v>
          </cell>
          <cell r="T72">
            <v>0.67059999999999997</v>
          </cell>
          <cell r="U72">
            <v>0.67059999999999997</v>
          </cell>
          <cell r="V72">
            <v>0.67059999999999997</v>
          </cell>
          <cell r="W72">
            <v>0.67059999999999997</v>
          </cell>
          <cell r="AA72">
            <v>69</v>
          </cell>
          <cell r="AB72">
            <v>0.67569999999999997</v>
          </cell>
          <cell r="AC72">
            <v>0.67569999999999997</v>
          </cell>
          <cell r="AD72">
            <v>0.67569999999999997</v>
          </cell>
          <cell r="AE72">
            <v>0.67569999999999997</v>
          </cell>
          <cell r="AF72">
            <v>0.67569999999999997</v>
          </cell>
          <cell r="AG72">
            <v>0.67569999999999997</v>
          </cell>
          <cell r="AH72">
            <v>0.67569999999999997</v>
          </cell>
          <cell r="AI72">
            <v>0.67569999999999997</v>
          </cell>
          <cell r="AJ72">
            <v>0.67569999999999997</v>
          </cell>
          <cell r="AK72">
            <v>0.67569999999999997</v>
          </cell>
          <cell r="AL72">
            <v>0.67569999999999997</v>
          </cell>
          <cell r="AM72">
            <v>0.67569999999999997</v>
          </cell>
          <cell r="AN72">
            <v>0.66790330557335043</v>
          </cell>
          <cell r="AO72">
            <v>0.66569999999999996</v>
          </cell>
          <cell r="AP72">
            <v>0.65500000000000003</v>
          </cell>
          <cell r="AQ72">
            <v>0.65139554833948343</v>
          </cell>
          <cell r="AR72">
            <v>0.63490000000000002</v>
          </cell>
          <cell r="AS72">
            <v>0.63490000000000002</v>
          </cell>
          <cell r="AT72">
            <v>0.63490000000000002</v>
          </cell>
          <cell r="AU72">
            <v>0.63490000000000002</v>
          </cell>
          <cell r="AV72">
            <v>0.63490000000000002</v>
          </cell>
          <cell r="AW72">
            <v>0.63490000000000002</v>
          </cell>
          <cell r="BA72">
            <v>69</v>
          </cell>
          <cell r="BB72">
            <v>0.70920000000000005</v>
          </cell>
          <cell r="BC72">
            <v>0.705542</v>
          </cell>
          <cell r="BD72">
            <v>0.70299999999999996</v>
          </cell>
          <cell r="BE72">
            <v>0.7006</v>
          </cell>
          <cell r="BF72">
            <v>0.69310000000000005</v>
          </cell>
          <cell r="BG72">
            <v>0.69289999999999996</v>
          </cell>
          <cell r="BH72">
            <v>0.6855</v>
          </cell>
          <cell r="BI72">
            <v>0.6855</v>
          </cell>
          <cell r="BJ72">
            <v>0.67979999999999996</v>
          </cell>
          <cell r="BK72">
            <v>0.67979999999999996</v>
          </cell>
          <cell r="BL72">
            <v>0.67979999999999996</v>
          </cell>
          <cell r="BM72">
            <v>0.67979999999999996</v>
          </cell>
          <cell r="BN72">
            <v>0.67683725611787315</v>
          </cell>
          <cell r="BO72">
            <v>0.67600000000000005</v>
          </cell>
          <cell r="BP72">
            <v>0.67789999999999995</v>
          </cell>
          <cell r="BQ72">
            <v>0.6765909205412054</v>
          </cell>
          <cell r="BR72">
            <v>0.67059999999999997</v>
          </cell>
          <cell r="BS72">
            <v>0.67059999999999997</v>
          </cell>
          <cell r="BT72">
            <v>0.67059999999999997</v>
          </cell>
          <cell r="BU72">
            <v>0.67059999999999997</v>
          </cell>
          <cell r="BV72">
            <v>0.67059999999999997</v>
          </cell>
          <cell r="BW72">
            <v>0.67059999999999997</v>
          </cell>
          <cell r="CA72">
            <v>69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S72">
            <v>1</v>
          </cell>
          <cell r="CT72">
            <v>1</v>
          </cell>
          <cell r="CU72">
            <v>1</v>
          </cell>
          <cell r="CV72">
            <v>1</v>
          </cell>
          <cell r="CW72">
            <v>1</v>
          </cell>
        </row>
        <row r="73">
          <cell r="A73">
            <v>70</v>
          </cell>
          <cell r="B73">
            <v>0.69950000000000001</v>
          </cell>
          <cell r="C73">
            <v>0.69566499999999998</v>
          </cell>
          <cell r="D73">
            <v>0.69299999999999995</v>
          </cell>
          <cell r="E73">
            <v>0.69059999999999999</v>
          </cell>
          <cell r="F73">
            <v>0.68289999999999995</v>
          </cell>
          <cell r="G73">
            <v>0.68269999999999997</v>
          </cell>
          <cell r="H73">
            <v>0.67500000000000004</v>
          </cell>
          <cell r="I73">
            <v>0.67500000000000004</v>
          </cell>
          <cell r="J73">
            <v>0.66930000000000001</v>
          </cell>
          <cell r="K73">
            <v>0.66930000000000001</v>
          </cell>
          <cell r="L73">
            <v>0.66930000000000001</v>
          </cell>
          <cell r="M73">
            <v>0.66930000000000001</v>
          </cell>
          <cell r="N73">
            <v>0.66625928917360666</v>
          </cell>
          <cell r="O73">
            <v>0.66539999999999999</v>
          </cell>
          <cell r="P73">
            <v>0.66720000000000002</v>
          </cell>
          <cell r="Q73">
            <v>0.66583712275522755</v>
          </cell>
          <cell r="R73">
            <v>0.65959999999999996</v>
          </cell>
          <cell r="S73">
            <v>0.65959999999999996</v>
          </cell>
          <cell r="T73">
            <v>0.65959999999999996</v>
          </cell>
          <cell r="U73">
            <v>0.65959999999999996</v>
          </cell>
          <cell r="V73">
            <v>0.65959999999999996</v>
          </cell>
          <cell r="W73">
            <v>0.65959999999999996</v>
          </cell>
          <cell r="AA73">
            <v>70</v>
          </cell>
          <cell r="AB73">
            <v>0.66479999999999995</v>
          </cell>
          <cell r="AC73">
            <v>0.66479999999999995</v>
          </cell>
          <cell r="AD73">
            <v>0.66479999999999995</v>
          </cell>
          <cell r="AE73">
            <v>0.66479999999999995</v>
          </cell>
          <cell r="AF73">
            <v>0.66479999999999995</v>
          </cell>
          <cell r="AG73">
            <v>0.66479999999999995</v>
          </cell>
          <cell r="AH73">
            <v>0.66479999999999995</v>
          </cell>
          <cell r="AI73">
            <v>0.66479999999999995</v>
          </cell>
          <cell r="AJ73">
            <v>0.66479999999999995</v>
          </cell>
          <cell r="AK73">
            <v>0.66479999999999995</v>
          </cell>
          <cell r="AL73">
            <v>0.66479999999999995</v>
          </cell>
          <cell r="AM73">
            <v>0.66479999999999995</v>
          </cell>
          <cell r="AN73">
            <v>0.6570033055733504</v>
          </cell>
          <cell r="AO73">
            <v>0.65480000000000005</v>
          </cell>
          <cell r="AP73">
            <v>0.64410000000000001</v>
          </cell>
          <cell r="AQ73">
            <v>0.64049554833948341</v>
          </cell>
          <cell r="AR73">
            <v>0.624</v>
          </cell>
          <cell r="AS73">
            <v>0.624</v>
          </cell>
          <cell r="AT73">
            <v>0.624</v>
          </cell>
          <cell r="AU73">
            <v>0.624</v>
          </cell>
          <cell r="AV73">
            <v>0.624</v>
          </cell>
          <cell r="AW73">
            <v>0.624</v>
          </cell>
          <cell r="BA73">
            <v>70</v>
          </cell>
          <cell r="BB73">
            <v>0.69950000000000001</v>
          </cell>
          <cell r="BC73">
            <v>0.69566499999999998</v>
          </cell>
          <cell r="BD73">
            <v>0.69299999999999995</v>
          </cell>
          <cell r="BE73">
            <v>0.69059999999999999</v>
          </cell>
          <cell r="BF73">
            <v>0.68289999999999995</v>
          </cell>
          <cell r="BG73">
            <v>0.68269999999999997</v>
          </cell>
          <cell r="BH73">
            <v>0.67500000000000004</v>
          </cell>
          <cell r="BI73">
            <v>0.67500000000000004</v>
          </cell>
          <cell r="BJ73">
            <v>0.66930000000000001</v>
          </cell>
          <cell r="BK73">
            <v>0.66930000000000001</v>
          </cell>
          <cell r="BL73">
            <v>0.66930000000000001</v>
          </cell>
          <cell r="BM73">
            <v>0.66930000000000001</v>
          </cell>
          <cell r="BN73">
            <v>0.66625928917360666</v>
          </cell>
          <cell r="BO73">
            <v>0.66539999999999999</v>
          </cell>
          <cell r="BP73">
            <v>0.66720000000000002</v>
          </cell>
          <cell r="BQ73">
            <v>0.66583712275522755</v>
          </cell>
          <cell r="BR73">
            <v>0.65959999999999996</v>
          </cell>
          <cell r="BS73">
            <v>0.65959999999999996</v>
          </cell>
          <cell r="BT73">
            <v>0.65959999999999996</v>
          </cell>
          <cell r="BU73">
            <v>0.65959999999999996</v>
          </cell>
          <cell r="BV73">
            <v>0.65959999999999996</v>
          </cell>
          <cell r="BW73">
            <v>0.65959999999999996</v>
          </cell>
          <cell r="CA73">
            <v>70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S73">
            <v>1</v>
          </cell>
          <cell r="CT73">
            <v>1</v>
          </cell>
          <cell r="CU73">
            <v>1</v>
          </cell>
          <cell r="CV73">
            <v>1</v>
          </cell>
          <cell r="CW73">
            <v>1</v>
          </cell>
        </row>
        <row r="74">
          <cell r="A74">
            <v>71</v>
          </cell>
          <cell r="B74">
            <v>0.68979999999999997</v>
          </cell>
          <cell r="C74">
            <v>0.68584699999999998</v>
          </cell>
          <cell r="D74">
            <v>0.68310000000000004</v>
          </cell>
          <cell r="E74">
            <v>0.68059999999999998</v>
          </cell>
          <cell r="F74">
            <v>0.67269999999999996</v>
          </cell>
          <cell r="G74">
            <v>0.6724</v>
          </cell>
          <cell r="H74">
            <v>0.66449999999999998</v>
          </cell>
          <cell r="I74">
            <v>0.66449999999999998</v>
          </cell>
          <cell r="J74">
            <v>0.65880000000000005</v>
          </cell>
          <cell r="K74">
            <v>0.65880000000000005</v>
          </cell>
          <cell r="L74">
            <v>0.65880000000000005</v>
          </cell>
          <cell r="M74">
            <v>0.65880000000000005</v>
          </cell>
          <cell r="N74">
            <v>0.65568132222934017</v>
          </cell>
          <cell r="O74">
            <v>0.65480000000000005</v>
          </cell>
          <cell r="P74">
            <v>0.65639999999999998</v>
          </cell>
          <cell r="Q74">
            <v>0.65500125756457561</v>
          </cell>
          <cell r="R74">
            <v>0.64859999999999995</v>
          </cell>
          <cell r="S74">
            <v>0.64859999999999995</v>
          </cell>
          <cell r="T74">
            <v>0.64859999999999995</v>
          </cell>
          <cell r="U74">
            <v>0.64859999999999995</v>
          </cell>
          <cell r="V74">
            <v>0.64859999999999995</v>
          </cell>
          <cell r="W74">
            <v>0.64859999999999995</v>
          </cell>
          <cell r="AA74">
            <v>71</v>
          </cell>
          <cell r="AB74">
            <v>0.65390000000000004</v>
          </cell>
          <cell r="AC74">
            <v>0.65390000000000004</v>
          </cell>
          <cell r="AD74">
            <v>0.65390000000000004</v>
          </cell>
          <cell r="AE74">
            <v>0.65390000000000004</v>
          </cell>
          <cell r="AF74">
            <v>0.65390000000000004</v>
          </cell>
          <cell r="AG74">
            <v>0.65390000000000004</v>
          </cell>
          <cell r="AH74">
            <v>0.65390000000000004</v>
          </cell>
          <cell r="AI74">
            <v>0.65390000000000004</v>
          </cell>
          <cell r="AJ74">
            <v>0.65390000000000004</v>
          </cell>
          <cell r="AK74">
            <v>0.65390000000000004</v>
          </cell>
          <cell r="AL74">
            <v>0.65390000000000004</v>
          </cell>
          <cell r="AM74">
            <v>0.65390000000000004</v>
          </cell>
          <cell r="AN74">
            <v>0.64610330557335049</v>
          </cell>
          <cell r="AO74">
            <v>0.64390000000000003</v>
          </cell>
          <cell r="AP74">
            <v>0.63319999999999999</v>
          </cell>
          <cell r="AQ74">
            <v>0.62959554833948339</v>
          </cell>
          <cell r="AR74">
            <v>0.61309999999999998</v>
          </cell>
          <cell r="AS74">
            <v>0.61309999999999998</v>
          </cell>
          <cell r="AT74">
            <v>0.61309999999999998</v>
          </cell>
          <cell r="AU74">
            <v>0.61309999999999998</v>
          </cell>
          <cell r="AV74">
            <v>0.61309999999999998</v>
          </cell>
          <cell r="AW74">
            <v>0.61309999999999998</v>
          </cell>
          <cell r="BA74">
            <v>71</v>
          </cell>
          <cell r="BB74">
            <v>0.68979999999999997</v>
          </cell>
          <cell r="BC74">
            <v>0.68584699999999998</v>
          </cell>
          <cell r="BD74">
            <v>0.68310000000000004</v>
          </cell>
          <cell r="BE74">
            <v>0.68059999999999998</v>
          </cell>
          <cell r="BF74">
            <v>0.67269999999999996</v>
          </cell>
          <cell r="BG74">
            <v>0.6724</v>
          </cell>
          <cell r="BH74">
            <v>0.66449999999999998</v>
          </cell>
          <cell r="BI74">
            <v>0.66449999999999998</v>
          </cell>
          <cell r="BJ74">
            <v>0.65880000000000005</v>
          </cell>
          <cell r="BK74">
            <v>0.65880000000000005</v>
          </cell>
          <cell r="BL74">
            <v>0.65880000000000005</v>
          </cell>
          <cell r="BM74">
            <v>0.65880000000000005</v>
          </cell>
          <cell r="BN74">
            <v>0.65568132222934017</v>
          </cell>
          <cell r="BO74">
            <v>0.65480000000000005</v>
          </cell>
          <cell r="BP74">
            <v>0.65639999999999998</v>
          </cell>
          <cell r="BQ74">
            <v>0.65500125756457561</v>
          </cell>
          <cell r="BR74">
            <v>0.64859999999999995</v>
          </cell>
          <cell r="BS74">
            <v>0.64859999999999995</v>
          </cell>
          <cell r="BT74">
            <v>0.64859999999999995</v>
          </cell>
          <cell r="BU74">
            <v>0.64859999999999995</v>
          </cell>
          <cell r="BV74">
            <v>0.64859999999999995</v>
          </cell>
          <cell r="BW74">
            <v>0.64859999999999995</v>
          </cell>
          <cell r="CA74">
            <v>71</v>
          </cell>
          <cell r="CB74">
            <v>1</v>
          </cell>
          <cell r="CC74">
            <v>1</v>
          </cell>
          <cell r="CD74">
            <v>1</v>
          </cell>
          <cell r="CE74">
            <v>1</v>
          </cell>
          <cell r="CF74">
            <v>1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S74">
            <v>1</v>
          </cell>
          <cell r="CT74">
            <v>1</v>
          </cell>
          <cell r="CU74">
            <v>1</v>
          </cell>
          <cell r="CV74">
            <v>1</v>
          </cell>
          <cell r="CW74">
            <v>1</v>
          </cell>
        </row>
        <row r="75">
          <cell r="A75">
            <v>72</v>
          </cell>
          <cell r="B75">
            <v>0.68010000000000004</v>
          </cell>
          <cell r="C75">
            <v>0.67602899999999999</v>
          </cell>
          <cell r="D75">
            <v>0.67320000000000002</v>
          </cell>
          <cell r="E75">
            <v>0.67059999999999997</v>
          </cell>
          <cell r="F75">
            <v>0.66239999999999999</v>
          </cell>
          <cell r="G75">
            <v>0.66220000000000001</v>
          </cell>
          <cell r="H75">
            <v>0.65400000000000003</v>
          </cell>
          <cell r="I75">
            <v>0.65400000000000003</v>
          </cell>
          <cell r="J75">
            <v>0.64829999999999999</v>
          </cell>
          <cell r="K75">
            <v>0.64829999999999999</v>
          </cell>
          <cell r="L75">
            <v>0.64829999999999999</v>
          </cell>
          <cell r="M75">
            <v>0.64829999999999999</v>
          </cell>
          <cell r="N75">
            <v>0.64502538834080714</v>
          </cell>
          <cell r="O75">
            <v>0.64410000000000001</v>
          </cell>
          <cell r="P75">
            <v>0.64570000000000005</v>
          </cell>
          <cell r="Q75">
            <v>0.64424745977859776</v>
          </cell>
          <cell r="R75">
            <v>0.63759999999999994</v>
          </cell>
          <cell r="S75">
            <v>0.63759999999999994</v>
          </cell>
          <cell r="T75">
            <v>0.63759999999999994</v>
          </cell>
          <cell r="U75">
            <v>0.63759999999999994</v>
          </cell>
          <cell r="V75">
            <v>0.63759999999999994</v>
          </cell>
          <cell r="W75">
            <v>0.63759999999999994</v>
          </cell>
          <cell r="AA75">
            <v>72</v>
          </cell>
          <cell r="AB75">
            <v>0.64300000000000002</v>
          </cell>
          <cell r="AC75">
            <v>0.64300000000000002</v>
          </cell>
          <cell r="AD75">
            <v>0.64300000000000002</v>
          </cell>
          <cell r="AE75">
            <v>0.64300000000000002</v>
          </cell>
          <cell r="AF75">
            <v>0.64300000000000002</v>
          </cell>
          <cell r="AG75">
            <v>0.64300000000000002</v>
          </cell>
          <cell r="AH75">
            <v>0.64300000000000002</v>
          </cell>
          <cell r="AI75">
            <v>0.64300000000000002</v>
          </cell>
          <cell r="AJ75">
            <v>0.64300000000000002</v>
          </cell>
          <cell r="AK75">
            <v>0.64300000000000002</v>
          </cell>
          <cell r="AL75">
            <v>0.64300000000000002</v>
          </cell>
          <cell r="AM75">
            <v>0.64300000000000002</v>
          </cell>
          <cell r="AN75">
            <v>0.63520330557335047</v>
          </cell>
          <cell r="AO75">
            <v>0.63300000000000001</v>
          </cell>
          <cell r="AP75">
            <v>0.62229999999999996</v>
          </cell>
          <cell r="AQ75">
            <v>0.61869554833948337</v>
          </cell>
          <cell r="AR75">
            <v>0.60219999999999996</v>
          </cell>
          <cell r="AS75">
            <v>0.60219999999999996</v>
          </cell>
          <cell r="AT75">
            <v>0.60219999999999996</v>
          </cell>
          <cell r="AU75">
            <v>0.60219999999999996</v>
          </cell>
          <cell r="AV75">
            <v>0.60219999999999996</v>
          </cell>
          <cell r="AW75">
            <v>0.60219999999999996</v>
          </cell>
          <cell r="BA75">
            <v>72</v>
          </cell>
          <cell r="BB75">
            <v>0.68010000000000004</v>
          </cell>
          <cell r="BC75">
            <v>0.67602899999999999</v>
          </cell>
          <cell r="BD75">
            <v>0.67320000000000002</v>
          </cell>
          <cell r="BE75">
            <v>0.67059999999999997</v>
          </cell>
          <cell r="BF75">
            <v>0.66239999999999999</v>
          </cell>
          <cell r="BG75">
            <v>0.66220000000000001</v>
          </cell>
          <cell r="BH75">
            <v>0.65400000000000003</v>
          </cell>
          <cell r="BI75">
            <v>0.65400000000000003</v>
          </cell>
          <cell r="BJ75">
            <v>0.64829999999999999</v>
          </cell>
          <cell r="BK75">
            <v>0.64829999999999999</v>
          </cell>
          <cell r="BL75">
            <v>0.64829999999999999</v>
          </cell>
          <cell r="BM75">
            <v>0.64829999999999999</v>
          </cell>
          <cell r="BN75">
            <v>0.64502538834080714</v>
          </cell>
          <cell r="BO75">
            <v>0.64410000000000001</v>
          </cell>
          <cell r="BP75">
            <v>0.64570000000000005</v>
          </cell>
          <cell r="BQ75">
            <v>0.64424745977859776</v>
          </cell>
          <cell r="BR75">
            <v>0.63759999999999994</v>
          </cell>
          <cell r="BS75">
            <v>0.63759999999999994</v>
          </cell>
          <cell r="BT75">
            <v>0.63759999999999994</v>
          </cell>
          <cell r="BU75">
            <v>0.63759999999999994</v>
          </cell>
          <cell r="BV75">
            <v>0.63759999999999994</v>
          </cell>
          <cell r="BW75">
            <v>0.63759999999999994</v>
          </cell>
          <cell r="CA75">
            <v>72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S75">
            <v>1</v>
          </cell>
          <cell r="CT75">
            <v>1</v>
          </cell>
          <cell r="CU75">
            <v>1</v>
          </cell>
          <cell r="CV75">
            <v>1</v>
          </cell>
          <cell r="CW75">
            <v>1</v>
          </cell>
        </row>
        <row r="76">
          <cell r="A76">
            <v>73</v>
          </cell>
          <cell r="B76">
            <v>0.67030000000000001</v>
          </cell>
          <cell r="C76">
            <v>0.66617000000000004</v>
          </cell>
          <cell r="D76">
            <v>0.6633</v>
          </cell>
          <cell r="E76">
            <v>0.66059999999999997</v>
          </cell>
          <cell r="F76">
            <v>0.6522</v>
          </cell>
          <cell r="G76">
            <v>0.65190000000000003</v>
          </cell>
          <cell r="H76">
            <v>0.64349999999999996</v>
          </cell>
          <cell r="I76">
            <v>0.64349999999999996</v>
          </cell>
          <cell r="J76">
            <v>0.63780000000000003</v>
          </cell>
          <cell r="K76">
            <v>0.63780000000000003</v>
          </cell>
          <cell r="L76">
            <v>0.63780000000000003</v>
          </cell>
          <cell r="M76">
            <v>0.63780000000000003</v>
          </cell>
          <cell r="N76">
            <v>0.63444742139654065</v>
          </cell>
          <cell r="O76">
            <v>0.63349999999999995</v>
          </cell>
          <cell r="P76">
            <v>0.63490000000000002</v>
          </cell>
          <cell r="Q76">
            <v>0.63341159458794594</v>
          </cell>
          <cell r="R76">
            <v>0.62660000000000005</v>
          </cell>
          <cell r="S76">
            <v>0.62660000000000005</v>
          </cell>
          <cell r="T76">
            <v>0.62660000000000005</v>
          </cell>
          <cell r="U76">
            <v>0.62660000000000005</v>
          </cell>
          <cell r="V76">
            <v>0.62660000000000005</v>
          </cell>
          <cell r="W76">
            <v>0.62660000000000005</v>
          </cell>
          <cell r="AA76">
            <v>73</v>
          </cell>
          <cell r="AB76">
            <v>0.6321</v>
          </cell>
          <cell r="AC76">
            <v>0.6321</v>
          </cell>
          <cell r="AD76">
            <v>0.6321</v>
          </cell>
          <cell r="AE76">
            <v>0.6321</v>
          </cell>
          <cell r="AF76">
            <v>0.6321</v>
          </cell>
          <cell r="AG76">
            <v>0.6321</v>
          </cell>
          <cell r="AH76">
            <v>0.6321</v>
          </cell>
          <cell r="AI76">
            <v>0.6321</v>
          </cell>
          <cell r="AJ76">
            <v>0.6321</v>
          </cell>
          <cell r="AK76">
            <v>0.6321</v>
          </cell>
          <cell r="AL76">
            <v>0.6321</v>
          </cell>
          <cell r="AM76">
            <v>0.6321</v>
          </cell>
          <cell r="AN76">
            <v>0.62430330557335045</v>
          </cell>
          <cell r="AO76">
            <v>0.62209999999999999</v>
          </cell>
          <cell r="AP76">
            <v>0.61140000000000005</v>
          </cell>
          <cell r="AQ76">
            <v>0.60779554833948346</v>
          </cell>
          <cell r="AR76">
            <v>0.59130000000000005</v>
          </cell>
          <cell r="AS76">
            <v>0.59130000000000005</v>
          </cell>
          <cell r="AT76">
            <v>0.59130000000000005</v>
          </cell>
          <cell r="AU76">
            <v>0.59130000000000005</v>
          </cell>
          <cell r="AV76">
            <v>0.59130000000000005</v>
          </cell>
          <cell r="AW76">
            <v>0.59130000000000005</v>
          </cell>
          <cell r="BA76">
            <v>73</v>
          </cell>
          <cell r="BB76">
            <v>0.67030000000000001</v>
          </cell>
          <cell r="BC76">
            <v>0.66617000000000004</v>
          </cell>
          <cell r="BD76">
            <v>0.6633</v>
          </cell>
          <cell r="BE76">
            <v>0.66059999999999997</v>
          </cell>
          <cell r="BF76">
            <v>0.6522</v>
          </cell>
          <cell r="BG76">
            <v>0.65190000000000003</v>
          </cell>
          <cell r="BH76">
            <v>0.64349999999999996</v>
          </cell>
          <cell r="BI76">
            <v>0.64349999999999996</v>
          </cell>
          <cell r="BJ76">
            <v>0.63780000000000003</v>
          </cell>
          <cell r="BK76">
            <v>0.63780000000000003</v>
          </cell>
          <cell r="BL76">
            <v>0.63780000000000003</v>
          </cell>
          <cell r="BM76">
            <v>0.63780000000000003</v>
          </cell>
          <cell r="BN76">
            <v>0.63444742139654065</v>
          </cell>
          <cell r="BO76">
            <v>0.63349999999999995</v>
          </cell>
          <cell r="BP76">
            <v>0.63490000000000002</v>
          </cell>
          <cell r="BQ76">
            <v>0.63341159458794594</v>
          </cell>
          <cell r="BR76">
            <v>0.62660000000000005</v>
          </cell>
          <cell r="BS76">
            <v>0.62660000000000005</v>
          </cell>
          <cell r="BT76">
            <v>0.62660000000000005</v>
          </cell>
          <cell r="BU76">
            <v>0.62660000000000005</v>
          </cell>
          <cell r="BV76">
            <v>0.62660000000000005</v>
          </cell>
          <cell r="BW76">
            <v>0.62660000000000005</v>
          </cell>
          <cell r="CA76">
            <v>73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</row>
        <row r="77">
          <cell r="A77">
            <v>74</v>
          </cell>
          <cell r="B77">
            <v>0.66059999999999997</v>
          </cell>
          <cell r="C77">
            <v>0.65635199999999994</v>
          </cell>
          <cell r="D77">
            <v>0.65339999999999998</v>
          </cell>
          <cell r="E77">
            <v>0.65059999999999996</v>
          </cell>
          <cell r="F77">
            <v>0.64190000000000003</v>
          </cell>
          <cell r="G77">
            <v>0.64170000000000005</v>
          </cell>
          <cell r="H77">
            <v>0.63300000000000001</v>
          </cell>
          <cell r="I77">
            <v>0.63300000000000001</v>
          </cell>
          <cell r="J77">
            <v>0.62729999999999997</v>
          </cell>
          <cell r="K77">
            <v>0.62729999999999997</v>
          </cell>
          <cell r="L77">
            <v>0.62729999999999997</v>
          </cell>
          <cell r="M77">
            <v>0.62729999999999997</v>
          </cell>
          <cell r="N77">
            <v>0.62386945445227415</v>
          </cell>
          <cell r="O77">
            <v>0.62290000000000001</v>
          </cell>
          <cell r="P77">
            <v>0.62409999999999999</v>
          </cell>
          <cell r="Q77">
            <v>0.622575729397294</v>
          </cell>
          <cell r="R77">
            <v>0.61560000000000004</v>
          </cell>
          <cell r="S77">
            <v>0.61560000000000004</v>
          </cell>
          <cell r="T77">
            <v>0.61560000000000004</v>
          </cell>
          <cell r="U77">
            <v>0.61560000000000004</v>
          </cell>
          <cell r="V77">
            <v>0.61560000000000004</v>
          </cell>
          <cell r="W77">
            <v>0.61560000000000004</v>
          </cell>
          <cell r="AA77">
            <v>74</v>
          </cell>
          <cell r="AB77">
            <v>0.62119999999999997</v>
          </cell>
          <cell r="AC77">
            <v>0.62119999999999997</v>
          </cell>
          <cell r="AD77">
            <v>0.62119999999999997</v>
          </cell>
          <cell r="AE77">
            <v>0.62119999999999997</v>
          </cell>
          <cell r="AF77">
            <v>0.62119999999999997</v>
          </cell>
          <cell r="AG77">
            <v>0.62119999999999997</v>
          </cell>
          <cell r="AH77">
            <v>0.62119999999999997</v>
          </cell>
          <cell r="AI77">
            <v>0.62119999999999997</v>
          </cell>
          <cell r="AJ77">
            <v>0.62119999999999997</v>
          </cell>
          <cell r="AK77">
            <v>0.62119999999999997</v>
          </cell>
          <cell r="AL77">
            <v>0.62119999999999997</v>
          </cell>
          <cell r="AM77">
            <v>0.62119999999999997</v>
          </cell>
          <cell r="AN77">
            <v>0.61340330557335043</v>
          </cell>
          <cell r="AO77">
            <v>0.61119999999999997</v>
          </cell>
          <cell r="AP77">
            <v>0.60050000000000003</v>
          </cell>
          <cell r="AQ77">
            <v>0.59687761574415743</v>
          </cell>
          <cell r="AR77">
            <v>0.58030000000000004</v>
          </cell>
          <cell r="AS77">
            <v>0.58030000000000004</v>
          </cell>
          <cell r="AT77">
            <v>0.58030000000000004</v>
          </cell>
          <cell r="AU77">
            <v>0.58030000000000004</v>
          </cell>
          <cell r="AV77">
            <v>0.58030000000000004</v>
          </cell>
          <cell r="AW77">
            <v>0.58030000000000004</v>
          </cell>
          <cell r="BA77">
            <v>74</v>
          </cell>
          <cell r="BB77">
            <v>0.66059999999999997</v>
          </cell>
          <cell r="BC77">
            <v>0.65635199999999994</v>
          </cell>
          <cell r="BD77">
            <v>0.65339999999999998</v>
          </cell>
          <cell r="BE77">
            <v>0.65059999999999996</v>
          </cell>
          <cell r="BF77">
            <v>0.64190000000000003</v>
          </cell>
          <cell r="BG77">
            <v>0.64170000000000005</v>
          </cell>
          <cell r="BH77">
            <v>0.63300000000000001</v>
          </cell>
          <cell r="BI77">
            <v>0.63300000000000001</v>
          </cell>
          <cell r="BJ77">
            <v>0.62729999999999997</v>
          </cell>
          <cell r="BK77">
            <v>0.62729999999999997</v>
          </cell>
          <cell r="BL77">
            <v>0.62729999999999997</v>
          </cell>
          <cell r="BM77">
            <v>0.62729999999999997</v>
          </cell>
          <cell r="BN77">
            <v>0.62386945445227415</v>
          </cell>
          <cell r="BO77">
            <v>0.62290000000000001</v>
          </cell>
          <cell r="BP77">
            <v>0.62409999999999999</v>
          </cell>
          <cell r="BQ77">
            <v>0.622575729397294</v>
          </cell>
          <cell r="BR77">
            <v>0.61560000000000004</v>
          </cell>
          <cell r="BS77">
            <v>0.61560000000000004</v>
          </cell>
          <cell r="BT77">
            <v>0.61560000000000004</v>
          </cell>
          <cell r="BU77">
            <v>0.61560000000000004</v>
          </cell>
          <cell r="BV77">
            <v>0.61560000000000004</v>
          </cell>
          <cell r="BW77">
            <v>0.61560000000000004</v>
          </cell>
          <cell r="CA77">
            <v>74</v>
          </cell>
          <cell r="CB77">
            <v>1</v>
          </cell>
          <cell r="CC77">
            <v>1</v>
          </cell>
          <cell r="CD77">
            <v>1</v>
          </cell>
          <cell r="CE77">
            <v>1</v>
          </cell>
          <cell r="CF77">
            <v>1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S77">
            <v>1</v>
          </cell>
          <cell r="CT77">
            <v>1</v>
          </cell>
          <cell r="CU77">
            <v>1</v>
          </cell>
          <cell r="CV77">
            <v>1</v>
          </cell>
          <cell r="CW77">
            <v>1</v>
          </cell>
        </row>
        <row r="78">
          <cell r="A78">
            <v>75</v>
          </cell>
          <cell r="B78">
            <v>0.65090000000000003</v>
          </cell>
          <cell r="C78">
            <v>0.64653399999999994</v>
          </cell>
          <cell r="D78">
            <v>0.64349999999999996</v>
          </cell>
          <cell r="E78">
            <v>0.64059999999999995</v>
          </cell>
          <cell r="F78">
            <v>0.63170000000000004</v>
          </cell>
          <cell r="G78">
            <v>0.63139999999999996</v>
          </cell>
          <cell r="H78">
            <v>0.62250000000000005</v>
          </cell>
          <cell r="I78">
            <v>0.62250000000000005</v>
          </cell>
          <cell r="J78">
            <v>0.61680000000000001</v>
          </cell>
          <cell r="K78">
            <v>0.61680000000000001</v>
          </cell>
          <cell r="L78">
            <v>0.61680000000000001</v>
          </cell>
          <cell r="M78">
            <v>0.61680000000000001</v>
          </cell>
          <cell r="N78">
            <v>0.61329148750800766</v>
          </cell>
          <cell r="O78">
            <v>0.61229999999999996</v>
          </cell>
          <cell r="P78">
            <v>0.61329999999999996</v>
          </cell>
          <cell r="Q78">
            <v>0.61166813382533824</v>
          </cell>
          <cell r="R78">
            <v>0.60419999999999996</v>
          </cell>
          <cell r="S78">
            <v>0.60419999999999996</v>
          </cell>
          <cell r="T78">
            <v>0.60419999999999996</v>
          </cell>
          <cell r="U78">
            <v>0.60419999999999996</v>
          </cell>
          <cell r="V78">
            <v>0.60419999999999996</v>
          </cell>
          <cell r="W78">
            <v>0.60419999999999996</v>
          </cell>
          <cell r="AA78">
            <v>75</v>
          </cell>
          <cell r="AB78">
            <v>0.61029999999999995</v>
          </cell>
          <cell r="AC78">
            <v>0.61029999999999995</v>
          </cell>
          <cell r="AD78">
            <v>0.61029999999999995</v>
          </cell>
          <cell r="AE78">
            <v>0.61029999999999995</v>
          </cell>
          <cell r="AF78">
            <v>0.61029999999999995</v>
          </cell>
          <cell r="AG78">
            <v>0.61029999999999995</v>
          </cell>
          <cell r="AH78">
            <v>0.61029999999999995</v>
          </cell>
          <cell r="AI78">
            <v>0.61029999999999995</v>
          </cell>
          <cell r="AJ78">
            <v>0.61029999999999995</v>
          </cell>
          <cell r="AK78">
            <v>0.61029999999999995</v>
          </cell>
          <cell r="AL78">
            <v>0.61029999999999995</v>
          </cell>
          <cell r="AM78">
            <v>0.61029999999999995</v>
          </cell>
          <cell r="AN78">
            <v>0.60250330557335041</v>
          </cell>
          <cell r="AO78">
            <v>0.60029999999999994</v>
          </cell>
          <cell r="AP78">
            <v>0.58960000000000001</v>
          </cell>
          <cell r="AQ78">
            <v>0.58583415498154978</v>
          </cell>
          <cell r="AR78">
            <v>0.56859999999999999</v>
          </cell>
          <cell r="AS78">
            <v>0.56859999999999999</v>
          </cell>
          <cell r="AT78">
            <v>0.56859999999999999</v>
          </cell>
          <cell r="AU78">
            <v>0.56859999999999999</v>
          </cell>
          <cell r="AV78">
            <v>0.56859999999999999</v>
          </cell>
          <cell r="AW78">
            <v>0.56859999999999999</v>
          </cell>
          <cell r="BA78">
            <v>75</v>
          </cell>
          <cell r="BB78">
            <v>0.65090000000000003</v>
          </cell>
          <cell r="BC78">
            <v>0.64653399999999994</v>
          </cell>
          <cell r="BD78">
            <v>0.64349999999999996</v>
          </cell>
          <cell r="BE78">
            <v>0.64059999999999995</v>
          </cell>
          <cell r="BF78">
            <v>0.63170000000000004</v>
          </cell>
          <cell r="BG78">
            <v>0.63139999999999996</v>
          </cell>
          <cell r="BH78">
            <v>0.62250000000000005</v>
          </cell>
          <cell r="BI78">
            <v>0.62250000000000005</v>
          </cell>
          <cell r="BJ78">
            <v>0.61680000000000001</v>
          </cell>
          <cell r="BK78">
            <v>0.61680000000000001</v>
          </cell>
          <cell r="BL78">
            <v>0.61680000000000001</v>
          </cell>
          <cell r="BM78">
            <v>0.61680000000000001</v>
          </cell>
          <cell r="BN78">
            <v>0.61329148750800766</v>
          </cell>
          <cell r="BO78">
            <v>0.61229999999999996</v>
          </cell>
          <cell r="BP78">
            <v>0.61329999999999996</v>
          </cell>
          <cell r="BQ78">
            <v>0.61166813382533824</v>
          </cell>
          <cell r="BR78">
            <v>0.60419999999999996</v>
          </cell>
          <cell r="BS78">
            <v>0.60419999999999996</v>
          </cell>
          <cell r="BT78">
            <v>0.60419999999999996</v>
          </cell>
          <cell r="BU78">
            <v>0.60419999999999996</v>
          </cell>
          <cell r="BV78">
            <v>0.60419999999999996</v>
          </cell>
          <cell r="BW78">
            <v>0.60419999999999996</v>
          </cell>
          <cell r="CA78">
            <v>75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</row>
        <row r="79">
          <cell r="A79">
            <v>76</v>
          </cell>
          <cell r="B79">
            <v>0.64119999999999999</v>
          </cell>
          <cell r="C79">
            <v>0.63665699999999992</v>
          </cell>
          <cell r="D79">
            <v>0.63349999999999995</v>
          </cell>
          <cell r="E79">
            <v>0.63060000000000005</v>
          </cell>
          <cell r="F79">
            <v>0.62139999999999995</v>
          </cell>
          <cell r="G79">
            <v>0.62119999999999997</v>
          </cell>
          <cell r="H79">
            <v>0.61199999999999999</v>
          </cell>
          <cell r="I79">
            <v>0.61199999999999999</v>
          </cell>
          <cell r="J79">
            <v>0.60629999999999995</v>
          </cell>
          <cell r="K79">
            <v>0.60629999999999995</v>
          </cell>
          <cell r="L79">
            <v>0.60599999999999998</v>
          </cell>
          <cell r="M79">
            <v>0.60589999999999999</v>
          </cell>
          <cell r="N79">
            <v>0.60215758667520813</v>
          </cell>
          <cell r="O79">
            <v>0.60109999999999997</v>
          </cell>
          <cell r="P79">
            <v>0.6018</v>
          </cell>
          <cell r="Q79">
            <v>0.60004260565805656</v>
          </cell>
          <cell r="R79">
            <v>0.59199999999999997</v>
          </cell>
          <cell r="S79">
            <v>0.59199999999999997</v>
          </cell>
          <cell r="T79">
            <v>0.59199999999999997</v>
          </cell>
          <cell r="U79">
            <v>0.59199999999999997</v>
          </cell>
          <cell r="V79">
            <v>0.59199999999999997</v>
          </cell>
          <cell r="W79">
            <v>0.59199999999999997</v>
          </cell>
          <cell r="AA79">
            <v>76</v>
          </cell>
          <cell r="AB79">
            <v>0.59940000000000004</v>
          </cell>
          <cell r="AC79">
            <v>0.59940000000000004</v>
          </cell>
          <cell r="AD79">
            <v>0.59940000000000004</v>
          </cell>
          <cell r="AE79">
            <v>0.59940000000000004</v>
          </cell>
          <cell r="AF79">
            <v>0.59940000000000004</v>
          </cell>
          <cell r="AG79">
            <v>0.59940000000000004</v>
          </cell>
          <cell r="AH79">
            <v>0.59940000000000004</v>
          </cell>
          <cell r="AI79">
            <v>0.59940000000000004</v>
          </cell>
          <cell r="AJ79">
            <v>0.59940000000000004</v>
          </cell>
          <cell r="AK79">
            <v>0.59940000000000004</v>
          </cell>
          <cell r="AL79">
            <v>0.59940000000000004</v>
          </cell>
          <cell r="AM79">
            <v>0.59940000000000004</v>
          </cell>
          <cell r="AN79">
            <v>0.5916033055733505</v>
          </cell>
          <cell r="AO79">
            <v>0.58940000000000003</v>
          </cell>
          <cell r="AP79">
            <v>0.57869999999999999</v>
          </cell>
          <cell r="AQ79">
            <v>0.57464723345633451</v>
          </cell>
          <cell r="AR79">
            <v>0.55610000000000004</v>
          </cell>
          <cell r="AS79">
            <v>0.55610000000000004</v>
          </cell>
          <cell r="AT79">
            <v>0.55610000000000004</v>
          </cell>
          <cell r="AU79">
            <v>0.55610000000000004</v>
          </cell>
          <cell r="AV79">
            <v>0.55610000000000004</v>
          </cell>
          <cell r="AW79">
            <v>0.55610000000000004</v>
          </cell>
          <cell r="BA79">
            <v>76</v>
          </cell>
          <cell r="BB79">
            <v>0.64119999999999999</v>
          </cell>
          <cell r="BC79">
            <v>0.63665699999999992</v>
          </cell>
          <cell r="BD79">
            <v>0.63349999999999995</v>
          </cell>
          <cell r="BE79">
            <v>0.63060000000000005</v>
          </cell>
          <cell r="BF79">
            <v>0.62139999999999995</v>
          </cell>
          <cell r="BG79">
            <v>0.62119999999999997</v>
          </cell>
          <cell r="BH79">
            <v>0.61199999999999999</v>
          </cell>
          <cell r="BI79">
            <v>0.61199999999999999</v>
          </cell>
          <cell r="BJ79">
            <v>0.60629999999999995</v>
          </cell>
          <cell r="BK79">
            <v>0.60629999999999995</v>
          </cell>
          <cell r="BL79">
            <v>0.60599999999999998</v>
          </cell>
          <cell r="BM79">
            <v>0.60589999999999999</v>
          </cell>
          <cell r="BN79">
            <v>0.60215758667520813</v>
          </cell>
          <cell r="BO79">
            <v>0.60109999999999997</v>
          </cell>
          <cell r="BP79">
            <v>0.6018</v>
          </cell>
          <cell r="BQ79">
            <v>0.60004260565805656</v>
          </cell>
          <cell r="BR79">
            <v>0.59199999999999997</v>
          </cell>
          <cell r="BS79">
            <v>0.59199999999999997</v>
          </cell>
          <cell r="BT79">
            <v>0.59199999999999997</v>
          </cell>
          <cell r="BU79">
            <v>0.59199999999999997</v>
          </cell>
          <cell r="BV79">
            <v>0.59199999999999997</v>
          </cell>
          <cell r="BW79">
            <v>0.59199999999999997</v>
          </cell>
          <cell r="CA79">
            <v>76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</row>
        <row r="80">
          <cell r="A80">
            <v>77</v>
          </cell>
          <cell r="B80">
            <v>0.63149999999999995</v>
          </cell>
          <cell r="C80">
            <v>0.62683900000000004</v>
          </cell>
          <cell r="D80">
            <v>0.62360000000000004</v>
          </cell>
          <cell r="E80">
            <v>0.62060000000000004</v>
          </cell>
          <cell r="F80">
            <v>0.61119999999999997</v>
          </cell>
          <cell r="G80">
            <v>0.6109</v>
          </cell>
          <cell r="H80">
            <v>0.60150000000000003</v>
          </cell>
          <cell r="I80">
            <v>0.60150000000000003</v>
          </cell>
          <cell r="J80">
            <v>0.59560000000000002</v>
          </cell>
          <cell r="K80">
            <v>0.59540000000000004</v>
          </cell>
          <cell r="L80">
            <v>0.59450000000000003</v>
          </cell>
          <cell r="M80">
            <v>0.59419999999999995</v>
          </cell>
          <cell r="N80">
            <v>0.5902236858424087</v>
          </cell>
          <cell r="O80">
            <v>0.58909999999999996</v>
          </cell>
          <cell r="P80">
            <v>0.58940000000000003</v>
          </cell>
          <cell r="Q80">
            <v>0.58753501008610087</v>
          </cell>
          <cell r="R80">
            <v>0.57899999999999996</v>
          </cell>
          <cell r="S80">
            <v>0.57899999999999996</v>
          </cell>
          <cell r="T80">
            <v>0.57899999999999996</v>
          </cell>
          <cell r="U80">
            <v>0.57899999999999996</v>
          </cell>
          <cell r="V80">
            <v>0.57899999999999996</v>
          </cell>
          <cell r="W80">
            <v>0.57899999999999996</v>
          </cell>
          <cell r="AA80">
            <v>77</v>
          </cell>
          <cell r="AB80">
            <v>0.58850000000000002</v>
          </cell>
          <cell r="AC80">
            <v>0.58850000000000002</v>
          </cell>
          <cell r="AD80">
            <v>0.58850000000000002</v>
          </cell>
          <cell r="AE80">
            <v>0.58850000000000002</v>
          </cell>
          <cell r="AF80">
            <v>0.58850000000000002</v>
          </cell>
          <cell r="AG80">
            <v>0.58850000000000002</v>
          </cell>
          <cell r="AH80">
            <v>0.58850000000000002</v>
          </cell>
          <cell r="AI80">
            <v>0.58850000000000002</v>
          </cell>
          <cell r="AJ80">
            <v>0.58850000000000002</v>
          </cell>
          <cell r="AK80">
            <v>0.58850000000000002</v>
          </cell>
          <cell r="AL80">
            <v>0.58850000000000002</v>
          </cell>
          <cell r="AM80">
            <v>0.58850000000000002</v>
          </cell>
          <cell r="AN80">
            <v>0.58070330557335048</v>
          </cell>
          <cell r="AO80">
            <v>0.57850000000000001</v>
          </cell>
          <cell r="AP80">
            <v>0.5675</v>
          </cell>
          <cell r="AQ80">
            <v>0.56308858154981556</v>
          </cell>
          <cell r="AR80">
            <v>0.54290000000000005</v>
          </cell>
          <cell r="AS80">
            <v>0.54290000000000005</v>
          </cell>
          <cell r="AT80">
            <v>0.54290000000000005</v>
          </cell>
          <cell r="AU80">
            <v>0.54290000000000005</v>
          </cell>
          <cell r="AV80">
            <v>0.54290000000000005</v>
          </cell>
          <cell r="AW80">
            <v>0.54290000000000005</v>
          </cell>
          <cell r="BA80">
            <v>77</v>
          </cell>
          <cell r="BB80">
            <v>0.63149999999999995</v>
          </cell>
          <cell r="BC80">
            <v>0.62683900000000004</v>
          </cell>
          <cell r="BD80">
            <v>0.62360000000000004</v>
          </cell>
          <cell r="BE80">
            <v>0.62060000000000004</v>
          </cell>
          <cell r="BF80">
            <v>0.61119999999999997</v>
          </cell>
          <cell r="BG80">
            <v>0.6109</v>
          </cell>
          <cell r="BH80">
            <v>0.60150000000000003</v>
          </cell>
          <cell r="BI80">
            <v>0.60150000000000003</v>
          </cell>
          <cell r="BJ80">
            <v>0.59560000000000002</v>
          </cell>
          <cell r="BK80">
            <v>0.59540000000000004</v>
          </cell>
          <cell r="BL80">
            <v>0.59450000000000003</v>
          </cell>
          <cell r="BM80">
            <v>0.59419999999999995</v>
          </cell>
          <cell r="BN80">
            <v>0.5902236858424087</v>
          </cell>
          <cell r="BO80">
            <v>0.58909999999999996</v>
          </cell>
          <cell r="BP80">
            <v>0.58940000000000003</v>
          </cell>
          <cell r="BQ80">
            <v>0.58753501008610087</v>
          </cell>
          <cell r="BR80">
            <v>0.57899999999999996</v>
          </cell>
          <cell r="BS80">
            <v>0.57899999999999996</v>
          </cell>
          <cell r="BT80">
            <v>0.57899999999999996</v>
          </cell>
          <cell r="BU80">
            <v>0.57899999999999996</v>
          </cell>
          <cell r="BV80">
            <v>0.57899999999999996</v>
          </cell>
          <cell r="BW80">
            <v>0.57899999999999996</v>
          </cell>
          <cell r="CA80">
            <v>77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</row>
        <row r="81">
          <cell r="A81">
            <v>78</v>
          </cell>
          <cell r="B81">
            <v>0.62180000000000002</v>
          </cell>
          <cell r="C81">
            <v>0.61702100000000004</v>
          </cell>
          <cell r="D81">
            <v>0.61370000000000002</v>
          </cell>
          <cell r="E81">
            <v>0.61060000000000003</v>
          </cell>
          <cell r="F81">
            <v>0.60089999999999999</v>
          </cell>
          <cell r="G81">
            <v>0.60070000000000001</v>
          </cell>
          <cell r="H81">
            <v>0.59099999999999997</v>
          </cell>
          <cell r="I81">
            <v>0.59079999999999999</v>
          </cell>
          <cell r="J81">
            <v>0.58409999999999995</v>
          </cell>
          <cell r="K81">
            <v>0.5837</v>
          </cell>
          <cell r="L81">
            <v>0.58230000000000004</v>
          </cell>
          <cell r="M81">
            <v>0.58179999999999998</v>
          </cell>
          <cell r="N81">
            <v>0.57758978500960922</v>
          </cell>
          <cell r="O81">
            <v>0.57640000000000002</v>
          </cell>
          <cell r="P81">
            <v>0.57630000000000003</v>
          </cell>
          <cell r="Q81">
            <v>0.57430948191881925</v>
          </cell>
          <cell r="R81">
            <v>0.56520000000000004</v>
          </cell>
          <cell r="S81">
            <v>0.56520000000000004</v>
          </cell>
          <cell r="T81">
            <v>0.56520000000000004</v>
          </cell>
          <cell r="U81">
            <v>0.56520000000000004</v>
          </cell>
          <cell r="V81">
            <v>0.56520000000000004</v>
          </cell>
          <cell r="W81">
            <v>0.56520000000000004</v>
          </cell>
          <cell r="AA81">
            <v>78</v>
          </cell>
          <cell r="AB81">
            <v>0.5776</v>
          </cell>
          <cell r="AC81">
            <v>0.5776</v>
          </cell>
          <cell r="AD81">
            <v>0.5776</v>
          </cell>
          <cell r="AE81">
            <v>0.5776</v>
          </cell>
          <cell r="AF81">
            <v>0.5776</v>
          </cell>
          <cell r="AG81">
            <v>0.5776</v>
          </cell>
          <cell r="AH81">
            <v>0.5776</v>
          </cell>
          <cell r="AI81">
            <v>0.5776</v>
          </cell>
          <cell r="AJ81">
            <v>0.5776</v>
          </cell>
          <cell r="AK81">
            <v>0.5776</v>
          </cell>
          <cell r="AL81">
            <v>0.5776</v>
          </cell>
          <cell r="AM81">
            <v>0.5776</v>
          </cell>
          <cell r="AN81">
            <v>0.56972533862908392</v>
          </cell>
          <cell r="AO81">
            <v>0.5675</v>
          </cell>
          <cell r="AP81">
            <v>0.55530000000000002</v>
          </cell>
          <cell r="AQ81">
            <v>0.55056579483394841</v>
          </cell>
          <cell r="AR81">
            <v>0.52890000000000004</v>
          </cell>
          <cell r="AS81">
            <v>0.52890000000000004</v>
          </cell>
          <cell r="AT81">
            <v>0.52890000000000004</v>
          </cell>
          <cell r="AU81">
            <v>0.52890000000000004</v>
          </cell>
          <cell r="AV81">
            <v>0.52890000000000004</v>
          </cell>
          <cell r="AW81">
            <v>0.52890000000000004</v>
          </cell>
          <cell r="BA81">
            <v>78</v>
          </cell>
          <cell r="BB81">
            <v>0.62180000000000002</v>
          </cell>
          <cell r="BC81">
            <v>0.61702100000000004</v>
          </cell>
          <cell r="BD81">
            <v>0.61370000000000002</v>
          </cell>
          <cell r="BE81">
            <v>0.61060000000000003</v>
          </cell>
          <cell r="BF81">
            <v>0.60089999999999999</v>
          </cell>
          <cell r="BG81">
            <v>0.60070000000000001</v>
          </cell>
          <cell r="BH81">
            <v>0.59099999999999997</v>
          </cell>
          <cell r="BI81">
            <v>0.59079999999999999</v>
          </cell>
          <cell r="BJ81">
            <v>0.58409999999999995</v>
          </cell>
          <cell r="BK81">
            <v>0.5837</v>
          </cell>
          <cell r="BL81">
            <v>0.58230000000000004</v>
          </cell>
          <cell r="BM81">
            <v>0.58179999999999998</v>
          </cell>
          <cell r="BN81">
            <v>0.57758978500960922</v>
          </cell>
          <cell r="BO81">
            <v>0.57640000000000002</v>
          </cell>
          <cell r="BP81">
            <v>0.57630000000000003</v>
          </cell>
          <cell r="BQ81">
            <v>0.57430948191881925</v>
          </cell>
          <cell r="BR81">
            <v>0.56520000000000004</v>
          </cell>
          <cell r="BS81">
            <v>0.56520000000000004</v>
          </cell>
          <cell r="BT81">
            <v>0.56520000000000004</v>
          </cell>
          <cell r="BU81">
            <v>0.56520000000000004</v>
          </cell>
          <cell r="BV81">
            <v>0.56520000000000004</v>
          </cell>
          <cell r="BW81">
            <v>0.56520000000000004</v>
          </cell>
          <cell r="CA81">
            <v>78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S81">
            <v>1</v>
          </cell>
          <cell r="CT81">
            <v>1</v>
          </cell>
          <cell r="CU81">
            <v>1</v>
          </cell>
          <cell r="CV81">
            <v>1</v>
          </cell>
          <cell r="CW81">
            <v>1</v>
          </cell>
        </row>
        <row r="82">
          <cell r="A82">
            <v>79</v>
          </cell>
          <cell r="B82">
            <v>0.61199999999999999</v>
          </cell>
          <cell r="C82">
            <v>0.60704400000000003</v>
          </cell>
          <cell r="D82">
            <v>0.60360000000000003</v>
          </cell>
          <cell r="E82">
            <v>0.60040000000000004</v>
          </cell>
          <cell r="F82">
            <v>0.59040000000000004</v>
          </cell>
          <cell r="G82">
            <v>0.59009999999999996</v>
          </cell>
          <cell r="H82">
            <v>0.58009999999999995</v>
          </cell>
          <cell r="I82">
            <v>0.57920000000000005</v>
          </cell>
          <cell r="J82">
            <v>0.57179999999999997</v>
          </cell>
          <cell r="K82">
            <v>0.57130000000000003</v>
          </cell>
          <cell r="L82">
            <v>0.56920000000000004</v>
          </cell>
          <cell r="M82">
            <v>0.56869999999999998</v>
          </cell>
          <cell r="N82">
            <v>0.56417791723254318</v>
          </cell>
          <cell r="O82">
            <v>0.56289999999999996</v>
          </cell>
          <cell r="P82">
            <v>0.5625</v>
          </cell>
          <cell r="Q82">
            <v>0.56036602115621159</v>
          </cell>
          <cell r="R82">
            <v>0.55059999999999998</v>
          </cell>
          <cell r="S82">
            <v>0.55059999999999998</v>
          </cell>
          <cell r="T82">
            <v>0.55059999999999998</v>
          </cell>
          <cell r="U82">
            <v>0.55059999999999998</v>
          </cell>
          <cell r="V82">
            <v>0.55059999999999998</v>
          </cell>
          <cell r="W82">
            <v>0.55059999999999998</v>
          </cell>
          <cell r="AA82">
            <v>79</v>
          </cell>
          <cell r="AB82">
            <v>0.56669999999999998</v>
          </cell>
          <cell r="AC82">
            <v>0.56669999999999998</v>
          </cell>
          <cell r="AD82">
            <v>0.56669999999999998</v>
          </cell>
          <cell r="AE82">
            <v>0.56669999999999998</v>
          </cell>
          <cell r="AF82">
            <v>0.56669999999999998</v>
          </cell>
          <cell r="AG82">
            <v>0.56669999999999998</v>
          </cell>
          <cell r="AH82">
            <v>0.56669999999999998</v>
          </cell>
          <cell r="AI82">
            <v>0.56669999999999998</v>
          </cell>
          <cell r="AJ82">
            <v>0.56669999999999998</v>
          </cell>
          <cell r="AK82">
            <v>0.56669999999999998</v>
          </cell>
          <cell r="AL82">
            <v>0.56669999999999998</v>
          </cell>
          <cell r="AM82">
            <v>0.56669999999999998</v>
          </cell>
          <cell r="AN82">
            <v>0.55812363613068539</v>
          </cell>
          <cell r="AO82">
            <v>0.55569999999999997</v>
          </cell>
          <cell r="AP82">
            <v>0.54210000000000003</v>
          </cell>
          <cell r="AQ82">
            <v>0.53707887330873305</v>
          </cell>
          <cell r="AR82">
            <v>0.5141</v>
          </cell>
          <cell r="AS82">
            <v>0.5141</v>
          </cell>
          <cell r="AT82">
            <v>0.5141</v>
          </cell>
          <cell r="AU82">
            <v>0.5141</v>
          </cell>
          <cell r="AV82">
            <v>0.5141</v>
          </cell>
          <cell r="AW82">
            <v>0.5141</v>
          </cell>
          <cell r="BA82">
            <v>79</v>
          </cell>
          <cell r="BB82">
            <v>0.61199999999999999</v>
          </cell>
          <cell r="BC82">
            <v>0.60704400000000003</v>
          </cell>
          <cell r="BD82">
            <v>0.60360000000000003</v>
          </cell>
          <cell r="BE82">
            <v>0.60040000000000004</v>
          </cell>
          <cell r="BF82">
            <v>0.59040000000000004</v>
          </cell>
          <cell r="BG82">
            <v>0.59009999999999996</v>
          </cell>
          <cell r="BH82">
            <v>0.58009999999999995</v>
          </cell>
          <cell r="BI82">
            <v>0.57920000000000005</v>
          </cell>
          <cell r="BJ82">
            <v>0.57179999999999997</v>
          </cell>
          <cell r="BK82">
            <v>0.57130000000000003</v>
          </cell>
          <cell r="BL82">
            <v>0.56920000000000004</v>
          </cell>
          <cell r="BM82">
            <v>0.56869999999999998</v>
          </cell>
          <cell r="BN82">
            <v>0.56417791723254318</v>
          </cell>
          <cell r="BO82">
            <v>0.56289999999999996</v>
          </cell>
          <cell r="BP82">
            <v>0.5625</v>
          </cell>
          <cell r="BQ82">
            <v>0.56036602115621159</v>
          </cell>
          <cell r="BR82">
            <v>0.55059999999999998</v>
          </cell>
          <cell r="BS82">
            <v>0.55059999999999998</v>
          </cell>
          <cell r="BT82">
            <v>0.55059999999999998</v>
          </cell>
          <cell r="BU82">
            <v>0.55059999999999998</v>
          </cell>
          <cell r="BV82">
            <v>0.55059999999999998</v>
          </cell>
          <cell r="BW82">
            <v>0.55059999999999998</v>
          </cell>
          <cell r="CA82">
            <v>79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</row>
        <row r="83">
          <cell r="A83">
            <v>80</v>
          </cell>
          <cell r="B83">
            <v>0.60129999999999995</v>
          </cell>
          <cell r="C83">
            <v>0.596167</v>
          </cell>
          <cell r="D83">
            <v>0.59260000000000002</v>
          </cell>
          <cell r="E83">
            <v>0.58930000000000005</v>
          </cell>
          <cell r="F83">
            <v>0.57879999999999998</v>
          </cell>
          <cell r="G83">
            <v>0.5786</v>
          </cell>
          <cell r="H83">
            <v>0.56810000000000005</v>
          </cell>
          <cell r="I83">
            <v>0.56669999999999998</v>
          </cell>
          <cell r="J83">
            <v>0.55869999999999997</v>
          </cell>
          <cell r="K83">
            <v>0.55789999999999995</v>
          </cell>
          <cell r="L83">
            <v>0.5554</v>
          </cell>
          <cell r="M83">
            <v>0.55479999999999996</v>
          </cell>
          <cell r="N83">
            <v>0.54996604945547722</v>
          </cell>
          <cell r="O83">
            <v>0.54859999999999998</v>
          </cell>
          <cell r="P83">
            <v>0.54779999999999995</v>
          </cell>
          <cell r="Q83">
            <v>0.54554049298892981</v>
          </cell>
          <cell r="R83">
            <v>0.53520000000000001</v>
          </cell>
          <cell r="S83">
            <v>0.53520000000000001</v>
          </cell>
          <cell r="T83">
            <v>0.53520000000000001</v>
          </cell>
          <cell r="U83">
            <v>0.53520000000000001</v>
          </cell>
          <cell r="V83">
            <v>0.53520000000000001</v>
          </cell>
          <cell r="W83">
            <v>0.53520000000000001</v>
          </cell>
          <cell r="AA83">
            <v>80</v>
          </cell>
          <cell r="AB83">
            <v>0.55520000000000003</v>
          </cell>
          <cell r="AC83">
            <v>0.55520000000000003</v>
          </cell>
          <cell r="AD83">
            <v>0.55520000000000003</v>
          </cell>
          <cell r="AE83">
            <v>0.55520000000000003</v>
          </cell>
          <cell r="AF83">
            <v>0.55520000000000003</v>
          </cell>
          <cell r="AG83">
            <v>0.55520000000000003</v>
          </cell>
          <cell r="AH83">
            <v>0.55520000000000003</v>
          </cell>
          <cell r="AI83">
            <v>0.55520000000000003</v>
          </cell>
          <cell r="AJ83">
            <v>0.55520000000000003</v>
          </cell>
          <cell r="AK83">
            <v>0.55520000000000003</v>
          </cell>
          <cell r="AL83">
            <v>0.55520000000000003</v>
          </cell>
          <cell r="AM83">
            <v>0.55520000000000003</v>
          </cell>
          <cell r="AN83">
            <v>0.54553209891095444</v>
          </cell>
          <cell r="AO83">
            <v>0.54279999999999995</v>
          </cell>
          <cell r="AP83">
            <v>0.52800000000000002</v>
          </cell>
          <cell r="AQ83">
            <v>0.5227098843788438</v>
          </cell>
          <cell r="AR83">
            <v>0.4985</v>
          </cell>
          <cell r="AS83">
            <v>0.4985</v>
          </cell>
          <cell r="AT83">
            <v>0.4985</v>
          </cell>
          <cell r="AU83">
            <v>0.4985</v>
          </cell>
          <cell r="AV83">
            <v>0.4985</v>
          </cell>
          <cell r="AW83">
            <v>0.4985</v>
          </cell>
          <cell r="BA83">
            <v>80</v>
          </cell>
          <cell r="BB83">
            <v>0.60129999999999995</v>
          </cell>
          <cell r="BC83">
            <v>0.596167</v>
          </cell>
          <cell r="BD83">
            <v>0.59260000000000002</v>
          </cell>
          <cell r="BE83">
            <v>0.58930000000000005</v>
          </cell>
          <cell r="BF83">
            <v>0.57879999999999998</v>
          </cell>
          <cell r="BG83">
            <v>0.5786</v>
          </cell>
          <cell r="BH83">
            <v>0.56810000000000005</v>
          </cell>
          <cell r="BI83">
            <v>0.56669999999999998</v>
          </cell>
          <cell r="BJ83">
            <v>0.55869999999999997</v>
          </cell>
          <cell r="BK83">
            <v>0.55789999999999995</v>
          </cell>
          <cell r="BL83">
            <v>0.5554</v>
          </cell>
          <cell r="BM83">
            <v>0.55479999999999996</v>
          </cell>
          <cell r="BN83">
            <v>0.54996604945547722</v>
          </cell>
          <cell r="BO83">
            <v>0.54859999999999998</v>
          </cell>
          <cell r="BP83">
            <v>0.54779999999999995</v>
          </cell>
          <cell r="BQ83">
            <v>0.54554049298892981</v>
          </cell>
          <cell r="BR83">
            <v>0.53520000000000001</v>
          </cell>
          <cell r="BS83">
            <v>0.53520000000000001</v>
          </cell>
          <cell r="BT83">
            <v>0.53520000000000001</v>
          </cell>
          <cell r="BU83">
            <v>0.53520000000000001</v>
          </cell>
          <cell r="BV83">
            <v>0.53520000000000001</v>
          </cell>
          <cell r="BW83">
            <v>0.53520000000000001</v>
          </cell>
          <cell r="CA83">
            <v>80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</row>
        <row r="84">
          <cell r="A84">
            <v>81</v>
          </cell>
          <cell r="B84">
            <v>0.5897</v>
          </cell>
          <cell r="C84">
            <v>0.58438999999999997</v>
          </cell>
          <cell r="D84">
            <v>0.58069999999999999</v>
          </cell>
          <cell r="E84">
            <v>0.57720000000000005</v>
          </cell>
          <cell r="F84">
            <v>0.56640000000000001</v>
          </cell>
          <cell r="G84">
            <v>0.56610000000000005</v>
          </cell>
          <cell r="H84">
            <v>0.55530000000000002</v>
          </cell>
          <cell r="I84">
            <v>0.55330000000000001</v>
          </cell>
          <cell r="J84">
            <v>0.54469999999999996</v>
          </cell>
          <cell r="K84">
            <v>0.54379999999999995</v>
          </cell>
          <cell r="L84">
            <v>0.54079999999999995</v>
          </cell>
          <cell r="M84">
            <v>0.54010000000000002</v>
          </cell>
          <cell r="N84">
            <v>0.53495418167841124</v>
          </cell>
          <cell r="O84">
            <v>0.53349999999999997</v>
          </cell>
          <cell r="P84">
            <v>0.5323</v>
          </cell>
          <cell r="Q84">
            <v>0.52991496482164824</v>
          </cell>
          <cell r="R84">
            <v>0.51900000000000002</v>
          </cell>
          <cell r="S84">
            <v>0.51900000000000002</v>
          </cell>
          <cell r="T84">
            <v>0.51900000000000002</v>
          </cell>
          <cell r="U84">
            <v>0.51900000000000002</v>
          </cell>
          <cell r="V84">
            <v>0.51900000000000002</v>
          </cell>
          <cell r="W84">
            <v>0.51900000000000002</v>
          </cell>
          <cell r="AA84">
            <v>81</v>
          </cell>
          <cell r="AB84">
            <v>0.54249999999999998</v>
          </cell>
          <cell r="AC84">
            <v>0.54249999999999998</v>
          </cell>
          <cell r="AD84">
            <v>0.54249999999999998</v>
          </cell>
          <cell r="AE84">
            <v>0.54249999999999998</v>
          </cell>
          <cell r="AF84">
            <v>0.54249999999999998</v>
          </cell>
          <cell r="AG84">
            <v>0.54249999999999998</v>
          </cell>
          <cell r="AH84">
            <v>0.54249999999999998</v>
          </cell>
          <cell r="AI84">
            <v>0.54249999999999998</v>
          </cell>
          <cell r="AJ84">
            <v>0.54249999999999998</v>
          </cell>
          <cell r="AK84">
            <v>0.54249999999999998</v>
          </cell>
          <cell r="AL84">
            <v>0.54249999999999998</v>
          </cell>
          <cell r="AM84">
            <v>0.54249999999999998</v>
          </cell>
          <cell r="AN84">
            <v>0.53174056169122352</v>
          </cell>
          <cell r="AO84">
            <v>0.52869999999999995</v>
          </cell>
          <cell r="AP84">
            <v>0.51280000000000003</v>
          </cell>
          <cell r="AQ84">
            <v>0.50729469323493237</v>
          </cell>
          <cell r="AR84">
            <v>0.48209999999999997</v>
          </cell>
          <cell r="AS84">
            <v>0.48209999999999997</v>
          </cell>
          <cell r="AT84">
            <v>0.48209999999999997</v>
          </cell>
          <cell r="AU84">
            <v>0.48209999999999997</v>
          </cell>
          <cell r="AV84">
            <v>0.48209999999999997</v>
          </cell>
          <cell r="AW84">
            <v>0.48209999999999997</v>
          </cell>
          <cell r="BA84">
            <v>81</v>
          </cell>
          <cell r="BB84">
            <v>0.5897</v>
          </cell>
          <cell r="BC84">
            <v>0.58438999999999997</v>
          </cell>
          <cell r="BD84">
            <v>0.58069999999999999</v>
          </cell>
          <cell r="BE84">
            <v>0.57720000000000005</v>
          </cell>
          <cell r="BF84">
            <v>0.56640000000000001</v>
          </cell>
          <cell r="BG84">
            <v>0.56610000000000005</v>
          </cell>
          <cell r="BH84">
            <v>0.55530000000000002</v>
          </cell>
          <cell r="BI84">
            <v>0.55330000000000001</v>
          </cell>
          <cell r="BJ84">
            <v>0.54469999999999996</v>
          </cell>
          <cell r="BK84">
            <v>0.54379999999999995</v>
          </cell>
          <cell r="BL84">
            <v>0.54079999999999995</v>
          </cell>
          <cell r="BM84">
            <v>0.54010000000000002</v>
          </cell>
          <cell r="BN84">
            <v>0.53495418167841124</v>
          </cell>
          <cell r="BO84">
            <v>0.53349999999999997</v>
          </cell>
          <cell r="BP84">
            <v>0.5323</v>
          </cell>
          <cell r="BQ84">
            <v>0.52991496482164824</v>
          </cell>
          <cell r="BR84">
            <v>0.51900000000000002</v>
          </cell>
          <cell r="BS84">
            <v>0.51900000000000002</v>
          </cell>
          <cell r="BT84">
            <v>0.51900000000000002</v>
          </cell>
          <cell r="BU84">
            <v>0.51900000000000002</v>
          </cell>
          <cell r="BV84">
            <v>0.51900000000000002</v>
          </cell>
          <cell r="BW84">
            <v>0.51900000000000002</v>
          </cell>
          <cell r="CA84">
            <v>81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</row>
        <row r="85">
          <cell r="A85">
            <v>82</v>
          </cell>
          <cell r="B85">
            <v>0.57720000000000005</v>
          </cell>
          <cell r="C85">
            <v>0.571654</v>
          </cell>
          <cell r="D85">
            <v>0.56779999999999997</v>
          </cell>
          <cell r="E85">
            <v>0.56420000000000003</v>
          </cell>
          <cell r="F85">
            <v>0.55300000000000005</v>
          </cell>
          <cell r="G85">
            <v>0.55269999999999997</v>
          </cell>
          <cell r="H85">
            <v>0.54149999999999998</v>
          </cell>
          <cell r="I85">
            <v>0.53900000000000003</v>
          </cell>
          <cell r="J85">
            <v>0.52990000000000004</v>
          </cell>
          <cell r="K85">
            <v>0.52880000000000005</v>
          </cell>
          <cell r="L85">
            <v>0.52549999999999997</v>
          </cell>
          <cell r="M85">
            <v>0.52459999999999996</v>
          </cell>
          <cell r="N85">
            <v>0.51922028084561178</v>
          </cell>
          <cell r="O85">
            <v>0.51770000000000005</v>
          </cell>
          <cell r="P85">
            <v>0.5161</v>
          </cell>
          <cell r="Q85">
            <v>0.51357150405904062</v>
          </cell>
          <cell r="R85">
            <v>0.502</v>
          </cell>
          <cell r="S85">
            <v>0.502</v>
          </cell>
          <cell r="T85">
            <v>0.502</v>
          </cell>
          <cell r="U85">
            <v>0.502</v>
          </cell>
          <cell r="V85">
            <v>0.502</v>
          </cell>
          <cell r="W85">
            <v>0.502</v>
          </cell>
          <cell r="AA85">
            <v>82</v>
          </cell>
          <cell r="AB85">
            <v>0.52859999999999996</v>
          </cell>
          <cell r="AC85">
            <v>0.52859999999999996</v>
          </cell>
          <cell r="AD85">
            <v>0.52859999999999996</v>
          </cell>
          <cell r="AE85">
            <v>0.52859999999999996</v>
          </cell>
          <cell r="AF85">
            <v>0.52859999999999996</v>
          </cell>
          <cell r="AG85">
            <v>0.52859999999999996</v>
          </cell>
          <cell r="AH85">
            <v>0.52859999999999996</v>
          </cell>
          <cell r="AI85">
            <v>0.52859999999999996</v>
          </cell>
          <cell r="AJ85">
            <v>0.52859999999999996</v>
          </cell>
          <cell r="AK85">
            <v>0.52859999999999996</v>
          </cell>
          <cell r="AL85">
            <v>0.52859999999999996</v>
          </cell>
          <cell r="AM85">
            <v>0.52859999999999996</v>
          </cell>
          <cell r="AN85">
            <v>0.51690495836002559</v>
          </cell>
          <cell r="AO85">
            <v>0.51359999999999995</v>
          </cell>
          <cell r="AP85">
            <v>0.49669999999999997</v>
          </cell>
          <cell r="AQ85">
            <v>0.49101536728167278</v>
          </cell>
          <cell r="AR85">
            <v>0.46500000000000002</v>
          </cell>
          <cell r="AS85">
            <v>0.46500000000000002</v>
          </cell>
          <cell r="AT85">
            <v>0.46500000000000002</v>
          </cell>
          <cell r="AU85">
            <v>0.46500000000000002</v>
          </cell>
          <cell r="AV85">
            <v>0.46500000000000002</v>
          </cell>
          <cell r="AW85">
            <v>0.46500000000000002</v>
          </cell>
          <cell r="BA85">
            <v>82</v>
          </cell>
          <cell r="BB85">
            <v>0.57720000000000005</v>
          </cell>
          <cell r="BC85">
            <v>0.571654</v>
          </cell>
          <cell r="BD85">
            <v>0.56779999999999997</v>
          </cell>
          <cell r="BE85">
            <v>0.56420000000000003</v>
          </cell>
          <cell r="BF85">
            <v>0.55300000000000005</v>
          </cell>
          <cell r="BG85">
            <v>0.55269999999999997</v>
          </cell>
          <cell r="BH85">
            <v>0.54149999999999998</v>
          </cell>
          <cell r="BI85">
            <v>0.53900000000000003</v>
          </cell>
          <cell r="BJ85">
            <v>0.52990000000000004</v>
          </cell>
          <cell r="BK85">
            <v>0.52880000000000005</v>
          </cell>
          <cell r="BL85">
            <v>0.52549999999999997</v>
          </cell>
          <cell r="BM85">
            <v>0.52459999999999996</v>
          </cell>
          <cell r="BN85">
            <v>0.51922028084561178</v>
          </cell>
          <cell r="BO85">
            <v>0.51770000000000005</v>
          </cell>
          <cell r="BP85">
            <v>0.5161</v>
          </cell>
          <cell r="BQ85">
            <v>0.51357150405904062</v>
          </cell>
          <cell r="BR85">
            <v>0.502</v>
          </cell>
          <cell r="BS85">
            <v>0.502</v>
          </cell>
          <cell r="BT85">
            <v>0.502</v>
          </cell>
          <cell r="BU85">
            <v>0.502</v>
          </cell>
          <cell r="BV85">
            <v>0.502</v>
          </cell>
          <cell r="BW85">
            <v>0.502</v>
          </cell>
          <cell r="CA85">
            <v>82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</row>
        <row r="86">
          <cell r="A86">
            <v>83</v>
          </cell>
          <cell r="B86">
            <v>0.56369999999999998</v>
          </cell>
          <cell r="C86">
            <v>0.55797700000000006</v>
          </cell>
          <cell r="D86">
            <v>0.55400000000000005</v>
          </cell>
          <cell r="E86">
            <v>0.55030000000000001</v>
          </cell>
          <cell r="F86">
            <v>0.53869999999999996</v>
          </cell>
          <cell r="G86">
            <v>0.53839999999999999</v>
          </cell>
          <cell r="H86">
            <v>0.52680000000000005</v>
          </cell>
          <cell r="I86">
            <v>0.52380000000000004</v>
          </cell>
          <cell r="J86">
            <v>0.51419999999999999</v>
          </cell>
          <cell r="K86">
            <v>0.51300000000000001</v>
          </cell>
          <cell r="L86">
            <v>0.50929999999999997</v>
          </cell>
          <cell r="M86">
            <v>0.50839999999999996</v>
          </cell>
          <cell r="N86">
            <v>0.50270841306854575</v>
          </cell>
          <cell r="O86">
            <v>0.50109999999999999</v>
          </cell>
          <cell r="P86">
            <v>0.49909999999999999</v>
          </cell>
          <cell r="Q86">
            <v>0.49642804329643297</v>
          </cell>
          <cell r="R86">
            <v>0.48420000000000002</v>
          </cell>
          <cell r="S86">
            <v>0.48420000000000002</v>
          </cell>
          <cell r="T86">
            <v>0.48420000000000002</v>
          </cell>
          <cell r="U86">
            <v>0.48420000000000002</v>
          </cell>
          <cell r="V86">
            <v>0.48420000000000002</v>
          </cell>
          <cell r="W86">
            <v>0.48420000000000002</v>
          </cell>
          <cell r="AA86">
            <v>83</v>
          </cell>
          <cell r="AB86">
            <v>0.51349999999999996</v>
          </cell>
          <cell r="AC86">
            <v>0.51349999999999996</v>
          </cell>
          <cell r="AD86">
            <v>0.51349999999999996</v>
          </cell>
          <cell r="AE86">
            <v>0.51349999999999996</v>
          </cell>
          <cell r="AF86">
            <v>0.51349999999999996</v>
          </cell>
          <cell r="AG86">
            <v>0.51349999999999996</v>
          </cell>
          <cell r="AH86">
            <v>0.51349999999999996</v>
          </cell>
          <cell r="AI86">
            <v>0.51349999999999996</v>
          </cell>
          <cell r="AJ86">
            <v>0.51349999999999996</v>
          </cell>
          <cell r="AK86">
            <v>0.51349999999999996</v>
          </cell>
          <cell r="AL86">
            <v>0.51349999999999996</v>
          </cell>
          <cell r="AM86">
            <v>0.51349999999999996</v>
          </cell>
          <cell r="AN86">
            <v>0.50094732197309422</v>
          </cell>
          <cell r="AO86">
            <v>0.49740000000000001</v>
          </cell>
          <cell r="AP86">
            <v>0.47960000000000003</v>
          </cell>
          <cell r="AQ86">
            <v>0.4737719065190652</v>
          </cell>
          <cell r="AR86">
            <v>0.4471</v>
          </cell>
          <cell r="AS86">
            <v>0.4471</v>
          </cell>
          <cell r="AT86">
            <v>0.4471</v>
          </cell>
          <cell r="AU86">
            <v>0.4471</v>
          </cell>
          <cell r="AV86">
            <v>0.4471</v>
          </cell>
          <cell r="AW86">
            <v>0.4471</v>
          </cell>
          <cell r="BA86">
            <v>83</v>
          </cell>
          <cell r="BB86">
            <v>0.56369999999999998</v>
          </cell>
          <cell r="BC86">
            <v>0.55797700000000006</v>
          </cell>
          <cell r="BD86">
            <v>0.55400000000000005</v>
          </cell>
          <cell r="BE86">
            <v>0.55030000000000001</v>
          </cell>
          <cell r="BF86">
            <v>0.53869999999999996</v>
          </cell>
          <cell r="BG86">
            <v>0.53839999999999999</v>
          </cell>
          <cell r="BH86">
            <v>0.52680000000000005</v>
          </cell>
          <cell r="BI86">
            <v>0.52380000000000004</v>
          </cell>
          <cell r="BJ86">
            <v>0.51419999999999999</v>
          </cell>
          <cell r="BK86">
            <v>0.51300000000000001</v>
          </cell>
          <cell r="BL86">
            <v>0.50929999999999997</v>
          </cell>
          <cell r="BM86">
            <v>0.50839999999999996</v>
          </cell>
          <cell r="BN86">
            <v>0.50270841306854575</v>
          </cell>
          <cell r="BO86">
            <v>0.50109999999999999</v>
          </cell>
          <cell r="BP86">
            <v>0.49909999999999999</v>
          </cell>
          <cell r="BQ86">
            <v>0.49642804329643297</v>
          </cell>
          <cell r="BR86">
            <v>0.48420000000000002</v>
          </cell>
          <cell r="BS86">
            <v>0.48420000000000002</v>
          </cell>
          <cell r="BT86">
            <v>0.48420000000000002</v>
          </cell>
          <cell r="BU86">
            <v>0.48420000000000002</v>
          </cell>
          <cell r="BV86">
            <v>0.48420000000000002</v>
          </cell>
          <cell r="BW86">
            <v>0.48420000000000002</v>
          </cell>
          <cell r="CA86">
            <v>83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</row>
        <row r="87">
          <cell r="A87">
            <v>84</v>
          </cell>
          <cell r="B87">
            <v>0.54930000000000001</v>
          </cell>
          <cell r="C87">
            <v>0.54339999999999999</v>
          </cell>
          <cell r="D87">
            <v>0.5393</v>
          </cell>
          <cell r="E87">
            <v>0.53539999999999999</v>
          </cell>
          <cell r="F87">
            <v>0.52339999999999998</v>
          </cell>
          <cell r="G87">
            <v>0.52310000000000001</v>
          </cell>
          <cell r="H87">
            <v>0.5111</v>
          </cell>
          <cell r="I87">
            <v>0.50770000000000004</v>
          </cell>
          <cell r="J87">
            <v>0.49769999999999998</v>
          </cell>
          <cell r="K87">
            <v>0.49640000000000001</v>
          </cell>
          <cell r="L87">
            <v>0.4924</v>
          </cell>
          <cell r="M87">
            <v>0.49149999999999999</v>
          </cell>
          <cell r="N87">
            <v>0.48549654529147984</v>
          </cell>
          <cell r="O87">
            <v>0.48380000000000001</v>
          </cell>
          <cell r="P87">
            <v>0.48130000000000001</v>
          </cell>
          <cell r="Q87">
            <v>0.47848458253382536</v>
          </cell>
          <cell r="R87">
            <v>0.46560000000000001</v>
          </cell>
          <cell r="S87">
            <v>0.46560000000000001</v>
          </cell>
          <cell r="T87">
            <v>0.46560000000000001</v>
          </cell>
          <cell r="U87">
            <v>0.46560000000000001</v>
          </cell>
          <cell r="V87">
            <v>0.46560000000000001</v>
          </cell>
          <cell r="W87">
            <v>0.46560000000000001</v>
          </cell>
          <cell r="AA87">
            <v>84</v>
          </cell>
          <cell r="AB87">
            <v>0.49719999999999998</v>
          </cell>
          <cell r="AC87">
            <v>0.49719999999999998</v>
          </cell>
          <cell r="AD87">
            <v>0.49719999999999998</v>
          </cell>
          <cell r="AE87">
            <v>0.49719999999999998</v>
          </cell>
          <cell r="AF87">
            <v>0.49719999999999998</v>
          </cell>
          <cell r="AG87">
            <v>0.49719999999999998</v>
          </cell>
          <cell r="AH87">
            <v>0.49719999999999998</v>
          </cell>
          <cell r="AI87">
            <v>0.49719999999999998</v>
          </cell>
          <cell r="AJ87">
            <v>0.49719999999999998</v>
          </cell>
          <cell r="AK87">
            <v>0.49719999999999998</v>
          </cell>
          <cell r="AL87">
            <v>0.49719999999999998</v>
          </cell>
          <cell r="AM87">
            <v>0.49719999999999998</v>
          </cell>
          <cell r="AN87">
            <v>0.48386765253042924</v>
          </cell>
          <cell r="AO87">
            <v>0.48010000000000003</v>
          </cell>
          <cell r="AP87">
            <v>0.46150000000000002</v>
          </cell>
          <cell r="AQ87">
            <v>0.45556431094710947</v>
          </cell>
          <cell r="AR87">
            <v>0.4284</v>
          </cell>
          <cell r="AS87">
            <v>0.4284</v>
          </cell>
          <cell r="AT87">
            <v>0.4284</v>
          </cell>
          <cell r="AU87">
            <v>0.4284</v>
          </cell>
          <cell r="AV87">
            <v>0.4284</v>
          </cell>
          <cell r="AW87">
            <v>0.4284</v>
          </cell>
          <cell r="BA87">
            <v>84</v>
          </cell>
          <cell r="BB87">
            <v>0.54930000000000001</v>
          </cell>
          <cell r="BC87">
            <v>0.54339999999999999</v>
          </cell>
          <cell r="BD87">
            <v>0.5393</v>
          </cell>
          <cell r="BE87">
            <v>0.53539999999999999</v>
          </cell>
          <cell r="BF87">
            <v>0.52339999999999998</v>
          </cell>
          <cell r="BG87">
            <v>0.52310000000000001</v>
          </cell>
          <cell r="BH87">
            <v>0.5111</v>
          </cell>
          <cell r="BI87">
            <v>0.50770000000000004</v>
          </cell>
          <cell r="BJ87">
            <v>0.49769999999999998</v>
          </cell>
          <cell r="BK87">
            <v>0.49640000000000001</v>
          </cell>
          <cell r="BL87">
            <v>0.4924</v>
          </cell>
          <cell r="BM87">
            <v>0.49149999999999999</v>
          </cell>
          <cell r="BN87">
            <v>0.48549654529147984</v>
          </cell>
          <cell r="BO87">
            <v>0.48380000000000001</v>
          </cell>
          <cell r="BP87">
            <v>0.48130000000000001</v>
          </cell>
          <cell r="BQ87">
            <v>0.47848458253382536</v>
          </cell>
          <cell r="BR87">
            <v>0.46560000000000001</v>
          </cell>
          <cell r="BS87">
            <v>0.46560000000000001</v>
          </cell>
          <cell r="BT87">
            <v>0.46560000000000001</v>
          </cell>
          <cell r="BU87">
            <v>0.46560000000000001</v>
          </cell>
          <cell r="BV87">
            <v>0.46560000000000001</v>
          </cell>
          <cell r="BW87">
            <v>0.46560000000000001</v>
          </cell>
          <cell r="CA87">
            <v>84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</row>
        <row r="88">
          <cell r="A88">
            <v>85</v>
          </cell>
          <cell r="B88">
            <v>0.53400000000000003</v>
          </cell>
          <cell r="C88">
            <v>0.527864</v>
          </cell>
          <cell r="D88">
            <v>0.52359999999999995</v>
          </cell>
          <cell r="E88">
            <v>0.51959999999999995</v>
          </cell>
          <cell r="F88">
            <v>0.50719999999999998</v>
          </cell>
          <cell r="G88">
            <v>0.50690000000000002</v>
          </cell>
          <cell r="H88">
            <v>0.4945</v>
          </cell>
          <cell r="I88">
            <v>0.49070000000000003</v>
          </cell>
          <cell r="J88">
            <v>0.48039999999999999</v>
          </cell>
          <cell r="K88">
            <v>0.47899999999999998</v>
          </cell>
          <cell r="L88">
            <v>0.47470000000000001</v>
          </cell>
          <cell r="M88">
            <v>0.4738</v>
          </cell>
          <cell r="N88">
            <v>0.46748467751441386</v>
          </cell>
          <cell r="O88">
            <v>0.4657</v>
          </cell>
          <cell r="P88">
            <v>0.46279999999999999</v>
          </cell>
          <cell r="Q88">
            <v>0.45982318917589177</v>
          </cell>
          <cell r="R88">
            <v>0.44619999999999999</v>
          </cell>
          <cell r="S88">
            <v>0.44619999999999999</v>
          </cell>
          <cell r="T88">
            <v>0.44619999999999999</v>
          </cell>
          <cell r="U88">
            <v>0.44619999999999999</v>
          </cell>
          <cell r="V88">
            <v>0.44619999999999999</v>
          </cell>
          <cell r="W88">
            <v>0.44619999999999999</v>
          </cell>
          <cell r="AA88">
            <v>85</v>
          </cell>
          <cell r="AB88">
            <v>0.47970000000000002</v>
          </cell>
          <cell r="AC88">
            <v>0.47970000000000002</v>
          </cell>
          <cell r="AD88">
            <v>0.47970000000000002</v>
          </cell>
          <cell r="AE88">
            <v>0.47970000000000002</v>
          </cell>
          <cell r="AF88">
            <v>0.47970000000000002</v>
          </cell>
          <cell r="AG88">
            <v>0.47970000000000002</v>
          </cell>
          <cell r="AH88">
            <v>0.47970000000000002</v>
          </cell>
          <cell r="AI88">
            <v>0.47970000000000002</v>
          </cell>
          <cell r="AJ88">
            <v>0.47970000000000002</v>
          </cell>
          <cell r="AK88">
            <v>0.47970000000000002</v>
          </cell>
          <cell r="AL88">
            <v>0.47970000000000002</v>
          </cell>
          <cell r="AM88">
            <v>0.47970000000000002</v>
          </cell>
          <cell r="AN88">
            <v>0.46558798308776428</v>
          </cell>
          <cell r="AO88">
            <v>0.46160000000000001</v>
          </cell>
          <cell r="AP88">
            <v>0.4425</v>
          </cell>
          <cell r="AQ88">
            <v>0.43647464797047969</v>
          </cell>
          <cell r="AR88">
            <v>0.40889999999999999</v>
          </cell>
          <cell r="AS88">
            <v>0.40889999999999999</v>
          </cell>
          <cell r="AT88">
            <v>0.40889999999999999</v>
          </cell>
          <cell r="AU88">
            <v>0.40889999999999999</v>
          </cell>
          <cell r="AV88">
            <v>0.40889999999999999</v>
          </cell>
          <cell r="AW88">
            <v>0.40889999999999999</v>
          </cell>
          <cell r="BA88">
            <v>85</v>
          </cell>
          <cell r="BB88">
            <v>0.53400000000000003</v>
          </cell>
          <cell r="BC88">
            <v>0.527864</v>
          </cell>
          <cell r="BD88">
            <v>0.52359999999999995</v>
          </cell>
          <cell r="BE88">
            <v>0.51959999999999995</v>
          </cell>
          <cell r="BF88">
            <v>0.50719999999999998</v>
          </cell>
          <cell r="BG88">
            <v>0.50690000000000002</v>
          </cell>
          <cell r="BH88">
            <v>0.4945</v>
          </cell>
          <cell r="BI88">
            <v>0.49070000000000003</v>
          </cell>
          <cell r="BJ88">
            <v>0.48039999999999999</v>
          </cell>
          <cell r="BK88">
            <v>0.47899999999999998</v>
          </cell>
          <cell r="BL88">
            <v>0.47470000000000001</v>
          </cell>
          <cell r="BM88">
            <v>0.4738</v>
          </cell>
          <cell r="BN88">
            <v>0.46748467751441386</v>
          </cell>
          <cell r="BO88">
            <v>0.4657</v>
          </cell>
          <cell r="BP88">
            <v>0.46279999999999999</v>
          </cell>
          <cell r="BQ88">
            <v>0.45982318917589177</v>
          </cell>
          <cell r="BR88">
            <v>0.44619999999999999</v>
          </cell>
          <cell r="BS88">
            <v>0.44619999999999999</v>
          </cell>
          <cell r="BT88">
            <v>0.44619999999999999</v>
          </cell>
          <cell r="BU88">
            <v>0.44619999999999999</v>
          </cell>
          <cell r="BV88">
            <v>0.44619999999999999</v>
          </cell>
          <cell r="BW88">
            <v>0.44619999999999999</v>
          </cell>
          <cell r="CA88">
            <v>85</v>
          </cell>
          <cell r="CB88">
            <v>1</v>
          </cell>
          <cell r="CC88">
            <v>1</v>
          </cell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1</v>
          </cell>
          <cell r="CO88">
            <v>1</v>
          </cell>
          <cell r="CP88">
            <v>1</v>
          </cell>
          <cell r="CQ88">
            <v>1</v>
          </cell>
          <cell r="CR88">
            <v>1</v>
          </cell>
          <cell r="CS88">
            <v>1</v>
          </cell>
          <cell r="CT88">
            <v>1</v>
          </cell>
          <cell r="CU88">
            <v>1</v>
          </cell>
          <cell r="CV88">
            <v>1</v>
          </cell>
          <cell r="CW88">
            <v>1</v>
          </cell>
        </row>
        <row r="89">
          <cell r="A89">
            <v>86</v>
          </cell>
          <cell r="B89">
            <v>0.51770000000000005</v>
          </cell>
          <cell r="C89">
            <v>0.51138700000000004</v>
          </cell>
          <cell r="D89">
            <v>0.50700000000000001</v>
          </cell>
          <cell r="E89">
            <v>0.50290000000000001</v>
          </cell>
          <cell r="F89">
            <v>0.49009999999999998</v>
          </cell>
          <cell r="G89">
            <v>0.48970000000000002</v>
          </cell>
          <cell r="H89">
            <v>0.47689999999999999</v>
          </cell>
          <cell r="I89">
            <v>0.47289999999999999</v>
          </cell>
          <cell r="J89">
            <v>0.4622</v>
          </cell>
          <cell r="K89">
            <v>0.4607</v>
          </cell>
          <cell r="L89">
            <v>0.45629999999999998</v>
          </cell>
          <cell r="M89">
            <v>0.45529999999999998</v>
          </cell>
          <cell r="N89">
            <v>0.44867280973734786</v>
          </cell>
          <cell r="O89">
            <v>0.44679999999999997</v>
          </cell>
          <cell r="P89">
            <v>0.44340000000000002</v>
          </cell>
          <cell r="Q89">
            <v>0.44027972841328417</v>
          </cell>
          <cell r="R89">
            <v>0.42599999999999999</v>
          </cell>
          <cell r="S89">
            <v>0.42599999999999999</v>
          </cell>
          <cell r="T89">
            <v>0.42599999999999999</v>
          </cell>
          <cell r="U89">
            <v>0.42599999999999999</v>
          </cell>
          <cell r="V89">
            <v>0.42599999999999999</v>
          </cell>
          <cell r="W89">
            <v>0.42599999999999999</v>
          </cell>
          <cell r="AA89">
            <v>86</v>
          </cell>
          <cell r="AB89">
            <v>0.46100000000000002</v>
          </cell>
          <cell r="AC89">
            <v>0.46100000000000002</v>
          </cell>
          <cell r="AD89">
            <v>0.46100000000000002</v>
          </cell>
          <cell r="AE89">
            <v>0.46100000000000002</v>
          </cell>
          <cell r="AF89">
            <v>0.46100000000000002</v>
          </cell>
          <cell r="AG89">
            <v>0.46100000000000002</v>
          </cell>
          <cell r="AH89">
            <v>0.46100000000000002</v>
          </cell>
          <cell r="AI89">
            <v>0.46100000000000002</v>
          </cell>
          <cell r="AJ89">
            <v>0.46100000000000002</v>
          </cell>
          <cell r="AK89">
            <v>0.46100000000000002</v>
          </cell>
          <cell r="AL89">
            <v>0.46100000000000002</v>
          </cell>
          <cell r="AM89">
            <v>0.46100000000000002</v>
          </cell>
          <cell r="AN89">
            <v>0.44626424753363231</v>
          </cell>
          <cell r="AO89">
            <v>0.44209999999999999</v>
          </cell>
          <cell r="AP89">
            <v>0.4224</v>
          </cell>
          <cell r="AQ89">
            <v>0.41633878277982778</v>
          </cell>
          <cell r="AR89">
            <v>0.3886</v>
          </cell>
          <cell r="AS89">
            <v>0.3886</v>
          </cell>
          <cell r="AT89">
            <v>0.3886</v>
          </cell>
          <cell r="AU89">
            <v>0.3886</v>
          </cell>
          <cell r="AV89">
            <v>0.3886</v>
          </cell>
          <cell r="AW89">
            <v>0.3886</v>
          </cell>
          <cell r="BA89">
            <v>86</v>
          </cell>
          <cell r="BB89">
            <v>0.51770000000000005</v>
          </cell>
          <cell r="BC89">
            <v>0.51138700000000004</v>
          </cell>
          <cell r="BD89">
            <v>0.50700000000000001</v>
          </cell>
          <cell r="BE89">
            <v>0.50290000000000001</v>
          </cell>
          <cell r="BF89">
            <v>0.49009999999999998</v>
          </cell>
          <cell r="BG89">
            <v>0.48970000000000002</v>
          </cell>
          <cell r="BH89">
            <v>0.47689999999999999</v>
          </cell>
          <cell r="BI89">
            <v>0.47289999999999999</v>
          </cell>
          <cell r="BJ89">
            <v>0.4622</v>
          </cell>
          <cell r="BK89">
            <v>0.4607</v>
          </cell>
          <cell r="BL89">
            <v>0.45629999999999998</v>
          </cell>
          <cell r="BM89">
            <v>0.45529999999999998</v>
          </cell>
          <cell r="BN89">
            <v>0.44867280973734786</v>
          </cell>
          <cell r="BO89">
            <v>0.44679999999999997</v>
          </cell>
          <cell r="BP89">
            <v>0.44340000000000002</v>
          </cell>
          <cell r="BQ89">
            <v>0.44027972841328417</v>
          </cell>
          <cell r="BR89">
            <v>0.42599999999999999</v>
          </cell>
          <cell r="BS89">
            <v>0.42599999999999999</v>
          </cell>
          <cell r="BT89">
            <v>0.42599999999999999</v>
          </cell>
          <cell r="BU89">
            <v>0.42599999999999999</v>
          </cell>
          <cell r="BV89">
            <v>0.42599999999999999</v>
          </cell>
          <cell r="BW89">
            <v>0.42599999999999999</v>
          </cell>
          <cell r="CA89">
            <v>86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</row>
        <row r="90">
          <cell r="A90">
            <v>87</v>
          </cell>
          <cell r="B90">
            <v>0.50039999999999996</v>
          </cell>
          <cell r="C90">
            <v>0.49390999999999996</v>
          </cell>
          <cell r="D90">
            <v>0.4894</v>
          </cell>
          <cell r="E90">
            <v>0.48520000000000002</v>
          </cell>
          <cell r="F90">
            <v>0.47199999999999998</v>
          </cell>
          <cell r="G90">
            <v>0.47160000000000002</v>
          </cell>
          <cell r="H90">
            <v>0.45850000000000002</v>
          </cell>
          <cell r="I90">
            <v>0.4541</v>
          </cell>
          <cell r="J90">
            <v>0.44319999999999998</v>
          </cell>
          <cell r="K90">
            <v>0.44159999999999999</v>
          </cell>
          <cell r="L90">
            <v>0.43709999999999999</v>
          </cell>
          <cell r="M90">
            <v>0.436</v>
          </cell>
          <cell r="N90">
            <v>0.42906094196028188</v>
          </cell>
          <cell r="O90">
            <v>0.42709999999999998</v>
          </cell>
          <cell r="P90">
            <v>0.42330000000000001</v>
          </cell>
          <cell r="Q90">
            <v>0.42001833505535058</v>
          </cell>
          <cell r="R90">
            <v>0.40500000000000003</v>
          </cell>
          <cell r="S90">
            <v>0.40500000000000003</v>
          </cell>
          <cell r="T90">
            <v>0.40500000000000003</v>
          </cell>
          <cell r="U90">
            <v>0.40500000000000003</v>
          </cell>
          <cell r="V90">
            <v>0.40500000000000003</v>
          </cell>
          <cell r="W90">
            <v>0.40500000000000003</v>
          </cell>
          <cell r="AA90">
            <v>87</v>
          </cell>
          <cell r="AB90">
            <v>0.44109999999999999</v>
          </cell>
          <cell r="AC90">
            <v>0.44109999999999999</v>
          </cell>
          <cell r="AD90">
            <v>0.44109999999999999</v>
          </cell>
          <cell r="AE90">
            <v>0.44109999999999999</v>
          </cell>
          <cell r="AF90">
            <v>0.44109999999999999</v>
          </cell>
          <cell r="AG90">
            <v>0.44109999999999999</v>
          </cell>
          <cell r="AH90">
            <v>0.44109999999999999</v>
          </cell>
          <cell r="AI90">
            <v>0.44109999999999999</v>
          </cell>
          <cell r="AJ90">
            <v>0.44109999999999999</v>
          </cell>
          <cell r="AK90">
            <v>0.44109999999999999</v>
          </cell>
          <cell r="AL90">
            <v>0.44109999999999999</v>
          </cell>
          <cell r="AM90">
            <v>0.44109999999999999</v>
          </cell>
          <cell r="AN90">
            <v>0.42581847892376679</v>
          </cell>
          <cell r="AO90">
            <v>0.42149999999999999</v>
          </cell>
          <cell r="AP90">
            <v>0.40139999999999998</v>
          </cell>
          <cell r="AQ90">
            <v>0.39533878277982776</v>
          </cell>
          <cell r="AR90">
            <v>0.36759999999999998</v>
          </cell>
          <cell r="AS90">
            <v>0.36759999999999998</v>
          </cell>
          <cell r="AT90">
            <v>0.36759999999999998</v>
          </cell>
          <cell r="AU90">
            <v>0.36759999999999998</v>
          </cell>
          <cell r="AV90">
            <v>0.36759999999999998</v>
          </cell>
          <cell r="AW90">
            <v>0.36759999999999998</v>
          </cell>
          <cell r="BA90">
            <v>87</v>
          </cell>
          <cell r="BB90">
            <v>0.50039999999999996</v>
          </cell>
          <cell r="BC90">
            <v>0.49390999999999996</v>
          </cell>
          <cell r="BD90">
            <v>0.4894</v>
          </cell>
          <cell r="BE90">
            <v>0.48520000000000002</v>
          </cell>
          <cell r="BF90">
            <v>0.47199999999999998</v>
          </cell>
          <cell r="BG90">
            <v>0.47160000000000002</v>
          </cell>
          <cell r="BH90">
            <v>0.45850000000000002</v>
          </cell>
          <cell r="BI90">
            <v>0.4541</v>
          </cell>
          <cell r="BJ90">
            <v>0.44319999999999998</v>
          </cell>
          <cell r="BK90">
            <v>0.44159999999999999</v>
          </cell>
          <cell r="BL90">
            <v>0.43709999999999999</v>
          </cell>
          <cell r="BM90">
            <v>0.436</v>
          </cell>
          <cell r="BN90">
            <v>0.42906094196028188</v>
          </cell>
          <cell r="BO90">
            <v>0.42709999999999998</v>
          </cell>
          <cell r="BP90">
            <v>0.42330000000000001</v>
          </cell>
          <cell r="BQ90">
            <v>0.42001833505535058</v>
          </cell>
          <cell r="BR90">
            <v>0.40500000000000003</v>
          </cell>
          <cell r="BS90">
            <v>0.40500000000000003</v>
          </cell>
          <cell r="BT90">
            <v>0.40500000000000003</v>
          </cell>
          <cell r="BU90">
            <v>0.40500000000000003</v>
          </cell>
          <cell r="BV90">
            <v>0.40500000000000003</v>
          </cell>
          <cell r="BW90">
            <v>0.40500000000000003</v>
          </cell>
          <cell r="CA90">
            <v>87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</row>
        <row r="91">
          <cell r="A91">
            <v>88</v>
          </cell>
          <cell r="B91">
            <v>0.48230000000000001</v>
          </cell>
          <cell r="C91">
            <v>0.475574</v>
          </cell>
          <cell r="D91">
            <v>0.47089999999999999</v>
          </cell>
          <cell r="E91">
            <v>0.46650000000000003</v>
          </cell>
          <cell r="F91">
            <v>0.45300000000000001</v>
          </cell>
          <cell r="G91">
            <v>0.4526</v>
          </cell>
          <cell r="H91">
            <v>0.439</v>
          </cell>
          <cell r="I91">
            <v>0.43440000000000001</v>
          </cell>
          <cell r="J91">
            <v>0.42330000000000001</v>
          </cell>
          <cell r="K91">
            <v>0.42170000000000002</v>
          </cell>
          <cell r="L91">
            <v>0.41710000000000003</v>
          </cell>
          <cell r="M91">
            <v>0.41599999999999998</v>
          </cell>
          <cell r="N91">
            <v>0.40874907418321588</v>
          </cell>
          <cell r="O91">
            <v>0.40670000000000001</v>
          </cell>
          <cell r="P91">
            <v>0.40239999999999998</v>
          </cell>
          <cell r="Q91">
            <v>0.39895694169741697</v>
          </cell>
          <cell r="R91">
            <v>0.38319999999999999</v>
          </cell>
          <cell r="S91">
            <v>0.38319999999999999</v>
          </cell>
          <cell r="T91">
            <v>0.38319999999999999</v>
          </cell>
          <cell r="U91">
            <v>0.38319999999999999</v>
          </cell>
          <cell r="V91">
            <v>0.38319999999999999</v>
          </cell>
          <cell r="W91">
            <v>0.38319999999999999</v>
          </cell>
          <cell r="AA91">
            <v>88</v>
          </cell>
          <cell r="AB91">
            <v>0.42</v>
          </cell>
          <cell r="AC91">
            <v>0.42</v>
          </cell>
          <cell r="AD91">
            <v>0.42</v>
          </cell>
          <cell r="AE91">
            <v>0.42</v>
          </cell>
          <cell r="AF91">
            <v>0.42</v>
          </cell>
          <cell r="AG91">
            <v>0.42</v>
          </cell>
          <cell r="AH91">
            <v>0.42</v>
          </cell>
          <cell r="AI91">
            <v>0.42</v>
          </cell>
          <cell r="AJ91">
            <v>0.42</v>
          </cell>
          <cell r="AK91">
            <v>0.42</v>
          </cell>
          <cell r="AL91">
            <v>0.42</v>
          </cell>
          <cell r="AM91">
            <v>0.42</v>
          </cell>
          <cell r="AN91">
            <v>0.40425067725816782</v>
          </cell>
          <cell r="AO91">
            <v>0.39979999999999999</v>
          </cell>
          <cell r="AP91">
            <v>0.37930000000000003</v>
          </cell>
          <cell r="AQ91">
            <v>0.37329258056580567</v>
          </cell>
          <cell r="AR91">
            <v>0.3458</v>
          </cell>
          <cell r="AS91">
            <v>0.3458</v>
          </cell>
          <cell r="AT91">
            <v>0.3458</v>
          </cell>
          <cell r="AU91">
            <v>0.3458</v>
          </cell>
          <cell r="AV91">
            <v>0.3458</v>
          </cell>
          <cell r="AW91">
            <v>0.3458</v>
          </cell>
          <cell r="BA91">
            <v>88</v>
          </cell>
          <cell r="BB91">
            <v>0.48230000000000001</v>
          </cell>
          <cell r="BC91">
            <v>0.475574</v>
          </cell>
          <cell r="BD91">
            <v>0.47089999999999999</v>
          </cell>
          <cell r="BE91">
            <v>0.46650000000000003</v>
          </cell>
          <cell r="BF91">
            <v>0.45300000000000001</v>
          </cell>
          <cell r="BG91">
            <v>0.4526</v>
          </cell>
          <cell r="BH91">
            <v>0.439</v>
          </cell>
          <cell r="BI91">
            <v>0.43440000000000001</v>
          </cell>
          <cell r="BJ91">
            <v>0.42330000000000001</v>
          </cell>
          <cell r="BK91">
            <v>0.42170000000000002</v>
          </cell>
          <cell r="BL91">
            <v>0.41710000000000003</v>
          </cell>
          <cell r="BM91">
            <v>0.41599999999999998</v>
          </cell>
          <cell r="BN91">
            <v>0.40874907418321588</v>
          </cell>
          <cell r="BO91">
            <v>0.40670000000000001</v>
          </cell>
          <cell r="BP91">
            <v>0.40239999999999998</v>
          </cell>
          <cell r="BQ91">
            <v>0.39895694169741697</v>
          </cell>
          <cell r="BR91">
            <v>0.38319999999999999</v>
          </cell>
          <cell r="BS91">
            <v>0.38319999999999999</v>
          </cell>
          <cell r="BT91">
            <v>0.38319999999999999</v>
          </cell>
          <cell r="BU91">
            <v>0.38319999999999999</v>
          </cell>
          <cell r="BV91">
            <v>0.38319999999999999</v>
          </cell>
          <cell r="BW91">
            <v>0.38319999999999999</v>
          </cell>
          <cell r="CA91">
            <v>88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</row>
        <row r="92">
          <cell r="A92">
            <v>89</v>
          </cell>
          <cell r="B92">
            <v>0.4632</v>
          </cell>
          <cell r="C92">
            <v>0.45629700000000001</v>
          </cell>
          <cell r="D92">
            <v>0.45150000000000001</v>
          </cell>
          <cell r="E92">
            <v>0.44700000000000001</v>
          </cell>
          <cell r="F92">
            <v>0.433</v>
          </cell>
          <cell r="G92">
            <v>0.43259999999999998</v>
          </cell>
          <cell r="H92">
            <v>0.41870000000000002</v>
          </cell>
          <cell r="I92">
            <v>0.41389999999999999</v>
          </cell>
          <cell r="J92">
            <v>0.40260000000000001</v>
          </cell>
          <cell r="K92">
            <v>0.40100000000000002</v>
          </cell>
          <cell r="L92">
            <v>0.39629999999999999</v>
          </cell>
          <cell r="M92">
            <v>0.39529999999999998</v>
          </cell>
          <cell r="N92">
            <v>0.38765923946188341</v>
          </cell>
          <cell r="O92">
            <v>0.38550000000000001</v>
          </cell>
          <cell r="P92">
            <v>0.38069999999999998</v>
          </cell>
          <cell r="Q92">
            <v>0.37709554833948339</v>
          </cell>
          <cell r="R92">
            <v>0.36059999999999998</v>
          </cell>
          <cell r="S92">
            <v>0.36059999999999998</v>
          </cell>
          <cell r="T92">
            <v>0.36059999999999998</v>
          </cell>
          <cell r="U92">
            <v>0.36059999999999998</v>
          </cell>
          <cell r="V92">
            <v>0.36059999999999998</v>
          </cell>
          <cell r="W92">
            <v>0.36059999999999998</v>
          </cell>
          <cell r="AA92">
            <v>89</v>
          </cell>
          <cell r="AB92">
            <v>0.3977</v>
          </cell>
          <cell r="AC92">
            <v>0.3977</v>
          </cell>
          <cell r="AD92">
            <v>0.3977</v>
          </cell>
          <cell r="AE92">
            <v>0.3977</v>
          </cell>
          <cell r="AF92">
            <v>0.3977</v>
          </cell>
          <cell r="AG92">
            <v>0.3977</v>
          </cell>
          <cell r="AH92">
            <v>0.3977</v>
          </cell>
          <cell r="AI92">
            <v>0.3977</v>
          </cell>
          <cell r="AJ92">
            <v>0.3977</v>
          </cell>
          <cell r="AK92">
            <v>0.3977</v>
          </cell>
          <cell r="AL92">
            <v>0.3977</v>
          </cell>
          <cell r="AM92">
            <v>0.3977</v>
          </cell>
          <cell r="AN92">
            <v>0.38156084253683537</v>
          </cell>
          <cell r="AO92">
            <v>0.377</v>
          </cell>
          <cell r="AP92">
            <v>0.35630000000000001</v>
          </cell>
          <cell r="AQ92">
            <v>0.35036431094710946</v>
          </cell>
          <cell r="AR92">
            <v>0.32319999999999999</v>
          </cell>
          <cell r="AS92">
            <v>0.32319999999999999</v>
          </cell>
          <cell r="AT92">
            <v>0.32319999999999999</v>
          </cell>
          <cell r="AU92">
            <v>0.32319999999999999</v>
          </cell>
          <cell r="AV92">
            <v>0.32319999999999999</v>
          </cell>
          <cell r="AW92">
            <v>0.32319999999999999</v>
          </cell>
          <cell r="BA92">
            <v>89</v>
          </cell>
          <cell r="BB92">
            <v>0.4632</v>
          </cell>
          <cell r="BC92">
            <v>0.45629700000000001</v>
          </cell>
          <cell r="BD92">
            <v>0.45150000000000001</v>
          </cell>
          <cell r="BE92">
            <v>0.44700000000000001</v>
          </cell>
          <cell r="BF92">
            <v>0.433</v>
          </cell>
          <cell r="BG92">
            <v>0.43259999999999998</v>
          </cell>
          <cell r="BH92">
            <v>0.41870000000000002</v>
          </cell>
          <cell r="BI92">
            <v>0.41389999999999999</v>
          </cell>
          <cell r="BJ92">
            <v>0.40260000000000001</v>
          </cell>
          <cell r="BK92">
            <v>0.40100000000000002</v>
          </cell>
          <cell r="BL92">
            <v>0.39629999999999999</v>
          </cell>
          <cell r="BM92">
            <v>0.39529999999999998</v>
          </cell>
          <cell r="BN92">
            <v>0.38765923946188341</v>
          </cell>
          <cell r="BO92">
            <v>0.38550000000000001</v>
          </cell>
          <cell r="BP92">
            <v>0.38069999999999998</v>
          </cell>
          <cell r="BQ92">
            <v>0.37709554833948339</v>
          </cell>
          <cell r="BR92">
            <v>0.36059999999999998</v>
          </cell>
          <cell r="BS92">
            <v>0.36059999999999998</v>
          </cell>
          <cell r="BT92">
            <v>0.36059999999999998</v>
          </cell>
          <cell r="BU92">
            <v>0.36059999999999998</v>
          </cell>
          <cell r="BV92">
            <v>0.36059999999999998</v>
          </cell>
          <cell r="BW92">
            <v>0.36059999999999998</v>
          </cell>
          <cell r="CA92">
            <v>89</v>
          </cell>
          <cell r="CB92">
            <v>1</v>
          </cell>
          <cell r="CC92">
            <v>1</v>
          </cell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1</v>
          </cell>
          <cell r="CO92">
            <v>1</v>
          </cell>
          <cell r="CP92">
            <v>1</v>
          </cell>
          <cell r="CQ92">
            <v>1</v>
          </cell>
          <cell r="CR92">
            <v>1</v>
          </cell>
          <cell r="CS92">
            <v>1</v>
          </cell>
          <cell r="CT92">
            <v>1</v>
          </cell>
          <cell r="CU92">
            <v>1</v>
          </cell>
          <cell r="CV92">
            <v>1</v>
          </cell>
          <cell r="CW92">
            <v>1</v>
          </cell>
        </row>
        <row r="93">
          <cell r="A93">
            <v>90</v>
          </cell>
          <cell r="B93">
            <v>0.44309999999999999</v>
          </cell>
          <cell r="C93">
            <v>0.43601999999999996</v>
          </cell>
          <cell r="D93">
            <v>0.43109999999999998</v>
          </cell>
          <cell r="E93">
            <v>0.42649999999999999</v>
          </cell>
          <cell r="F93">
            <v>0.41210000000000002</v>
          </cell>
          <cell r="G93">
            <v>0.41170000000000001</v>
          </cell>
          <cell r="H93">
            <v>0.39729999999999999</v>
          </cell>
          <cell r="I93">
            <v>0.39240000000000003</v>
          </cell>
          <cell r="J93">
            <v>0.38100000000000001</v>
          </cell>
          <cell r="K93">
            <v>0.37940000000000002</v>
          </cell>
          <cell r="L93">
            <v>0.37480000000000002</v>
          </cell>
          <cell r="M93">
            <v>0.37380000000000002</v>
          </cell>
          <cell r="N93">
            <v>0.36576940474055092</v>
          </cell>
          <cell r="O93">
            <v>0.36349999999999999</v>
          </cell>
          <cell r="P93">
            <v>0.35830000000000001</v>
          </cell>
          <cell r="Q93">
            <v>0.35451622238622388</v>
          </cell>
          <cell r="R93">
            <v>0.3372</v>
          </cell>
          <cell r="S93">
            <v>0.3372</v>
          </cell>
          <cell r="T93">
            <v>0.3372</v>
          </cell>
          <cell r="U93">
            <v>0.3372</v>
          </cell>
          <cell r="V93">
            <v>0.3372</v>
          </cell>
          <cell r="W93">
            <v>0.3372</v>
          </cell>
          <cell r="AA93">
            <v>90</v>
          </cell>
          <cell r="AB93">
            <v>0.37419999999999998</v>
          </cell>
          <cell r="AC93">
            <v>0.37419999999999998</v>
          </cell>
          <cell r="AD93">
            <v>0.37419999999999998</v>
          </cell>
          <cell r="AE93">
            <v>0.37419999999999998</v>
          </cell>
          <cell r="AF93">
            <v>0.37419999999999998</v>
          </cell>
          <cell r="AG93">
            <v>0.37419999999999998</v>
          </cell>
          <cell r="AH93">
            <v>0.37419999999999998</v>
          </cell>
          <cell r="AI93">
            <v>0.37419999999999998</v>
          </cell>
          <cell r="AJ93">
            <v>0.37419999999999998</v>
          </cell>
          <cell r="AK93">
            <v>0.37419999999999998</v>
          </cell>
          <cell r="AL93">
            <v>0.37419999999999998</v>
          </cell>
          <cell r="AM93">
            <v>0.37419999999999998</v>
          </cell>
          <cell r="AN93">
            <v>0.35774897475976941</v>
          </cell>
          <cell r="AO93">
            <v>0.35310000000000002</v>
          </cell>
          <cell r="AP93">
            <v>0.33229999999999998</v>
          </cell>
          <cell r="AQ93">
            <v>0.32647190651906516</v>
          </cell>
          <cell r="AR93">
            <v>0.29980000000000001</v>
          </cell>
          <cell r="AS93">
            <v>0.29980000000000001</v>
          </cell>
          <cell r="AT93">
            <v>0.29980000000000001</v>
          </cell>
          <cell r="AU93">
            <v>0.29980000000000001</v>
          </cell>
          <cell r="AV93">
            <v>0.29980000000000001</v>
          </cell>
          <cell r="AW93">
            <v>0.29980000000000001</v>
          </cell>
          <cell r="BA93">
            <v>90</v>
          </cell>
          <cell r="BB93">
            <v>0.44309999999999999</v>
          </cell>
          <cell r="BC93">
            <v>0.43601999999999996</v>
          </cell>
          <cell r="BD93">
            <v>0.43109999999999998</v>
          </cell>
          <cell r="BE93">
            <v>0.42649999999999999</v>
          </cell>
          <cell r="BF93">
            <v>0.41210000000000002</v>
          </cell>
          <cell r="BG93">
            <v>0.41170000000000001</v>
          </cell>
          <cell r="BH93">
            <v>0.39729999999999999</v>
          </cell>
          <cell r="BI93">
            <v>0.39240000000000003</v>
          </cell>
          <cell r="BJ93">
            <v>0.38100000000000001</v>
          </cell>
          <cell r="BK93">
            <v>0.37940000000000002</v>
          </cell>
          <cell r="BL93">
            <v>0.37480000000000002</v>
          </cell>
          <cell r="BM93">
            <v>0.37380000000000002</v>
          </cell>
          <cell r="BN93">
            <v>0.36576940474055092</v>
          </cell>
          <cell r="BO93">
            <v>0.36349999999999999</v>
          </cell>
          <cell r="BP93">
            <v>0.35830000000000001</v>
          </cell>
          <cell r="BQ93">
            <v>0.35451622238622388</v>
          </cell>
          <cell r="BR93">
            <v>0.3372</v>
          </cell>
          <cell r="BS93">
            <v>0.3372</v>
          </cell>
          <cell r="BT93">
            <v>0.3372</v>
          </cell>
          <cell r="BU93">
            <v>0.3372</v>
          </cell>
          <cell r="BV93">
            <v>0.3372</v>
          </cell>
          <cell r="BW93">
            <v>0.3372</v>
          </cell>
          <cell r="CA93">
            <v>90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</row>
        <row r="94">
          <cell r="A94">
            <v>91</v>
          </cell>
          <cell r="B94">
            <v>0.42209999999999998</v>
          </cell>
          <cell r="C94">
            <v>0.41484300000000002</v>
          </cell>
          <cell r="D94">
            <v>0.4098</v>
          </cell>
          <cell r="E94">
            <v>0.40500000000000003</v>
          </cell>
          <cell r="F94">
            <v>0.39029999999999998</v>
          </cell>
          <cell r="G94">
            <v>0.38990000000000002</v>
          </cell>
          <cell r="H94">
            <v>0.37509999999999999</v>
          </cell>
          <cell r="I94">
            <v>0.37</v>
          </cell>
          <cell r="J94">
            <v>0.35859999999999997</v>
          </cell>
          <cell r="K94">
            <v>0.35699999999999998</v>
          </cell>
          <cell r="L94">
            <v>0.35249999999999998</v>
          </cell>
          <cell r="M94">
            <v>0.35149999999999998</v>
          </cell>
          <cell r="N94">
            <v>0.34307957001921846</v>
          </cell>
          <cell r="O94">
            <v>0.3407</v>
          </cell>
          <cell r="P94">
            <v>0.33500000000000002</v>
          </cell>
          <cell r="Q94">
            <v>0.33105482902829031</v>
          </cell>
          <cell r="R94">
            <v>0.313</v>
          </cell>
          <cell r="S94">
            <v>0.313</v>
          </cell>
          <cell r="T94">
            <v>0.313</v>
          </cell>
          <cell r="U94">
            <v>0.313</v>
          </cell>
          <cell r="V94">
            <v>0.313</v>
          </cell>
          <cell r="W94">
            <v>0.313</v>
          </cell>
          <cell r="AA94">
            <v>91</v>
          </cell>
          <cell r="AB94">
            <v>0.34949999999999998</v>
          </cell>
          <cell r="AC94">
            <v>0.34949999999999998</v>
          </cell>
          <cell r="AD94">
            <v>0.34949999999999998</v>
          </cell>
          <cell r="AE94">
            <v>0.34949999999999998</v>
          </cell>
          <cell r="AF94">
            <v>0.34949999999999998</v>
          </cell>
          <cell r="AG94">
            <v>0.34949999999999998</v>
          </cell>
          <cell r="AH94">
            <v>0.34949999999999998</v>
          </cell>
          <cell r="AI94">
            <v>0.34949999999999998</v>
          </cell>
          <cell r="AJ94">
            <v>0.34949999999999998</v>
          </cell>
          <cell r="AK94">
            <v>0.34949999999999998</v>
          </cell>
          <cell r="AL94">
            <v>0.34949999999999998</v>
          </cell>
          <cell r="AM94">
            <v>0.34949999999999998</v>
          </cell>
          <cell r="AN94">
            <v>0.33281507392696991</v>
          </cell>
          <cell r="AO94">
            <v>0.3281</v>
          </cell>
          <cell r="AP94">
            <v>0.30730000000000002</v>
          </cell>
          <cell r="AQ94">
            <v>0.30161536728167282</v>
          </cell>
          <cell r="AR94">
            <v>0.27560000000000001</v>
          </cell>
          <cell r="AS94">
            <v>0.27560000000000001</v>
          </cell>
          <cell r="AT94">
            <v>0.27560000000000001</v>
          </cell>
          <cell r="AU94">
            <v>0.27560000000000001</v>
          </cell>
          <cell r="AV94">
            <v>0.27560000000000001</v>
          </cell>
          <cell r="AW94">
            <v>0.27560000000000001</v>
          </cell>
          <cell r="BA94">
            <v>91</v>
          </cell>
          <cell r="BB94">
            <v>0.42209999999999998</v>
          </cell>
          <cell r="BC94">
            <v>0.41484300000000002</v>
          </cell>
          <cell r="BD94">
            <v>0.4098</v>
          </cell>
          <cell r="BE94">
            <v>0.40500000000000003</v>
          </cell>
          <cell r="BF94">
            <v>0.39029999999999998</v>
          </cell>
          <cell r="BG94">
            <v>0.38990000000000002</v>
          </cell>
          <cell r="BH94">
            <v>0.37509999999999999</v>
          </cell>
          <cell r="BI94">
            <v>0.37</v>
          </cell>
          <cell r="BJ94">
            <v>0.35859999999999997</v>
          </cell>
          <cell r="BK94">
            <v>0.35699999999999998</v>
          </cell>
          <cell r="BL94">
            <v>0.35249999999999998</v>
          </cell>
          <cell r="BM94">
            <v>0.35149999999999998</v>
          </cell>
          <cell r="BN94">
            <v>0.34307957001921846</v>
          </cell>
          <cell r="BO94">
            <v>0.3407</v>
          </cell>
          <cell r="BP94">
            <v>0.33500000000000002</v>
          </cell>
          <cell r="BQ94">
            <v>0.33105482902829031</v>
          </cell>
          <cell r="BR94">
            <v>0.313</v>
          </cell>
          <cell r="BS94">
            <v>0.313</v>
          </cell>
          <cell r="BT94">
            <v>0.313</v>
          </cell>
          <cell r="BU94">
            <v>0.313</v>
          </cell>
          <cell r="BV94">
            <v>0.313</v>
          </cell>
          <cell r="BW94">
            <v>0.313</v>
          </cell>
          <cell r="CA94">
            <v>91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  <cell r="CG94">
            <v>1</v>
          </cell>
          <cell r="CH94">
            <v>1</v>
          </cell>
          <cell r="CI94">
            <v>1</v>
          </cell>
          <cell r="CJ94">
            <v>1</v>
          </cell>
          <cell r="CK94">
            <v>1</v>
          </cell>
          <cell r="CL94">
            <v>1</v>
          </cell>
          <cell r="CM94">
            <v>1</v>
          </cell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</row>
        <row r="95">
          <cell r="A95">
            <v>92</v>
          </cell>
          <cell r="B95">
            <v>0.4002</v>
          </cell>
          <cell r="C95">
            <v>0.39270700000000003</v>
          </cell>
          <cell r="D95">
            <v>0.38750000000000001</v>
          </cell>
          <cell r="E95">
            <v>0.3826</v>
          </cell>
          <cell r="F95">
            <v>0.36749999999999999</v>
          </cell>
          <cell r="G95">
            <v>0.36709999999999998</v>
          </cell>
          <cell r="H95">
            <v>0.35189999999999999</v>
          </cell>
          <cell r="I95">
            <v>0.3468</v>
          </cell>
          <cell r="J95">
            <v>0.33539999999999998</v>
          </cell>
          <cell r="K95">
            <v>0.33379999999999999</v>
          </cell>
          <cell r="L95">
            <v>0.32940000000000003</v>
          </cell>
          <cell r="M95">
            <v>0.32840000000000003</v>
          </cell>
          <cell r="N95">
            <v>0.31966770224215246</v>
          </cell>
          <cell r="O95">
            <v>0.31719999999999998</v>
          </cell>
          <cell r="P95">
            <v>0.311</v>
          </cell>
          <cell r="Q95">
            <v>0.30687550307503075</v>
          </cell>
          <cell r="R95">
            <v>0.28799999999999998</v>
          </cell>
          <cell r="S95">
            <v>0.28799999999999998</v>
          </cell>
          <cell r="T95">
            <v>0.28799999999999998</v>
          </cell>
          <cell r="U95">
            <v>0.28799999999999998</v>
          </cell>
          <cell r="V95">
            <v>0.28799999999999998</v>
          </cell>
          <cell r="W95">
            <v>0.28799999999999998</v>
          </cell>
          <cell r="AA95">
            <v>92</v>
          </cell>
          <cell r="AB95">
            <v>0.3236</v>
          </cell>
          <cell r="AC95">
            <v>0.3236</v>
          </cell>
          <cell r="AD95">
            <v>0.3236</v>
          </cell>
          <cell r="AE95">
            <v>0.3236</v>
          </cell>
          <cell r="AF95">
            <v>0.3236</v>
          </cell>
          <cell r="AG95">
            <v>0.3236</v>
          </cell>
          <cell r="AH95">
            <v>0.3236</v>
          </cell>
          <cell r="AI95">
            <v>0.3236</v>
          </cell>
          <cell r="AJ95">
            <v>0.3236</v>
          </cell>
          <cell r="AK95">
            <v>0.3236</v>
          </cell>
          <cell r="AL95">
            <v>0.3236</v>
          </cell>
          <cell r="AM95">
            <v>0.3236</v>
          </cell>
          <cell r="AN95">
            <v>0.30668117309417042</v>
          </cell>
          <cell r="AO95">
            <v>0.3019</v>
          </cell>
          <cell r="AP95">
            <v>0.28129999999999999</v>
          </cell>
          <cell r="AQ95">
            <v>0.27581262583025828</v>
          </cell>
          <cell r="AR95">
            <v>0.25069999999999998</v>
          </cell>
          <cell r="AS95">
            <v>0.25069999999999998</v>
          </cell>
          <cell r="AT95">
            <v>0.25069999999999998</v>
          </cell>
          <cell r="AU95">
            <v>0.25069999999999998</v>
          </cell>
          <cell r="AV95">
            <v>0.25069999999999998</v>
          </cell>
          <cell r="AW95">
            <v>0.25069999999999998</v>
          </cell>
          <cell r="BA95">
            <v>92</v>
          </cell>
          <cell r="BB95">
            <v>0.4002</v>
          </cell>
          <cell r="BC95">
            <v>0.39270700000000003</v>
          </cell>
          <cell r="BD95">
            <v>0.38750000000000001</v>
          </cell>
          <cell r="BE95">
            <v>0.3826</v>
          </cell>
          <cell r="BF95">
            <v>0.36749999999999999</v>
          </cell>
          <cell r="BG95">
            <v>0.36709999999999998</v>
          </cell>
          <cell r="BH95">
            <v>0.35189999999999999</v>
          </cell>
          <cell r="BI95">
            <v>0.3468</v>
          </cell>
          <cell r="BJ95">
            <v>0.33539999999999998</v>
          </cell>
          <cell r="BK95">
            <v>0.33379999999999999</v>
          </cell>
          <cell r="BL95">
            <v>0.32940000000000003</v>
          </cell>
          <cell r="BM95">
            <v>0.32840000000000003</v>
          </cell>
          <cell r="BN95">
            <v>0.31966770224215246</v>
          </cell>
          <cell r="BO95">
            <v>0.31719999999999998</v>
          </cell>
          <cell r="BP95">
            <v>0.311</v>
          </cell>
          <cell r="BQ95">
            <v>0.30687550307503075</v>
          </cell>
          <cell r="BR95">
            <v>0.28799999999999998</v>
          </cell>
          <cell r="BS95">
            <v>0.28799999999999998</v>
          </cell>
          <cell r="BT95">
            <v>0.28799999999999998</v>
          </cell>
          <cell r="BU95">
            <v>0.28799999999999998</v>
          </cell>
          <cell r="BV95">
            <v>0.28799999999999998</v>
          </cell>
          <cell r="BW95">
            <v>0.28799999999999998</v>
          </cell>
          <cell r="CA95">
            <v>92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</row>
        <row r="96">
          <cell r="A96">
            <v>93</v>
          </cell>
          <cell r="B96">
            <v>0.37730000000000002</v>
          </cell>
          <cell r="C96">
            <v>0.36963000000000001</v>
          </cell>
          <cell r="D96">
            <v>0.36430000000000001</v>
          </cell>
          <cell r="E96">
            <v>0.35930000000000001</v>
          </cell>
          <cell r="F96">
            <v>0.34379999999999999</v>
          </cell>
          <cell r="G96">
            <v>0.34329999999999999</v>
          </cell>
          <cell r="H96">
            <v>0.32779999999999998</v>
          </cell>
          <cell r="I96">
            <v>0.3226</v>
          </cell>
          <cell r="J96">
            <v>0.31130000000000002</v>
          </cell>
          <cell r="K96">
            <v>0.30969999999999998</v>
          </cell>
          <cell r="L96">
            <v>0.30549999999999999</v>
          </cell>
          <cell r="M96">
            <v>0.30459999999999998</v>
          </cell>
          <cell r="N96">
            <v>0.29555583446508649</v>
          </cell>
          <cell r="O96">
            <v>0.29299999999999998</v>
          </cell>
          <cell r="P96">
            <v>0.28620000000000001</v>
          </cell>
          <cell r="Q96">
            <v>0.28189617712177123</v>
          </cell>
          <cell r="R96">
            <v>0.26219999999999999</v>
          </cell>
          <cell r="S96">
            <v>0.26219999999999999</v>
          </cell>
          <cell r="T96">
            <v>0.26219999999999999</v>
          </cell>
          <cell r="U96">
            <v>0.26219999999999999</v>
          </cell>
          <cell r="V96">
            <v>0.26219999999999999</v>
          </cell>
          <cell r="W96">
            <v>0.26219999999999999</v>
          </cell>
          <cell r="AA96">
            <v>93</v>
          </cell>
          <cell r="AB96">
            <v>0.29649999999999999</v>
          </cell>
          <cell r="AC96">
            <v>0.29649999999999999</v>
          </cell>
          <cell r="AD96">
            <v>0.29649999999999999</v>
          </cell>
          <cell r="AE96">
            <v>0.29649999999999999</v>
          </cell>
          <cell r="AF96">
            <v>0.29649999999999999</v>
          </cell>
          <cell r="AG96">
            <v>0.29649999999999999</v>
          </cell>
          <cell r="AH96">
            <v>0.29649999999999999</v>
          </cell>
          <cell r="AI96">
            <v>0.29649999999999999</v>
          </cell>
          <cell r="AJ96">
            <v>0.29649999999999999</v>
          </cell>
          <cell r="AK96">
            <v>0.29649999999999999</v>
          </cell>
          <cell r="AL96">
            <v>0.29649999999999999</v>
          </cell>
          <cell r="AM96">
            <v>0.29649999999999999</v>
          </cell>
          <cell r="AN96">
            <v>0.27950320614990393</v>
          </cell>
          <cell r="AO96">
            <v>0.2747</v>
          </cell>
          <cell r="AP96">
            <v>0.25440000000000002</v>
          </cell>
          <cell r="AQ96">
            <v>0.24912781697416975</v>
          </cell>
          <cell r="AR96">
            <v>0.22500000000000001</v>
          </cell>
          <cell r="AS96">
            <v>0.22500000000000001</v>
          </cell>
          <cell r="AT96">
            <v>0.22500000000000001</v>
          </cell>
          <cell r="AU96">
            <v>0.22500000000000001</v>
          </cell>
          <cell r="AV96">
            <v>0.22500000000000001</v>
          </cell>
          <cell r="AW96">
            <v>0.22500000000000001</v>
          </cell>
          <cell r="BA96">
            <v>93</v>
          </cell>
          <cell r="BB96">
            <v>0.37730000000000002</v>
          </cell>
          <cell r="BC96">
            <v>0.36963000000000001</v>
          </cell>
          <cell r="BD96">
            <v>0.36430000000000001</v>
          </cell>
          <cell r="BE96">
            <v>0.35930000000000001</v>
          </cell>
          <cell r="BF96">
            <v>0.34379999999999999</v>
          </cell>
          <cell r="BG96">
            <v>0.34329999999999999</v>
          </cell>
          <cell r="BH96">
            <v>0.32779999999999998</v>
          </cell>
          <cell r="BI96">
            <v>0.3226</v>
          </cell>
          <cell r="BJ96">
            <v>0.31130000000000002</v>
          </cell>
          <cell r="BK96">
            <v>0.30969999999999998</v>
          </cell>
          <cell r="BL96">
            <v>0.30549999999999999</v>
          </cell>
          <cell r="BM96">
            <v>0.30459999999999998</v>
          </cell>
          <cell r="BN96">
            <v>0.29555583446508649</v>
          </cell>
          <cell r="BO96">
            <v>0.29299999999999998</v>
          </cell>
          <cell r="BP96">
            <v>0.28620000000000001</v>
          </cell>
          <cell r="BQ96">
            <v>0.28189617712177123</v>
          </cell>
          <cell r="BR96">
            <v>0.26219999999999999</v>
          </cell>
          <cell r="BS96">
            <v>0.26219999999999999</v>
          </cell>
          <cell r="BT96">
            <v>0.26219999999999999</v>
          </cell>
          <cell r="BU96">
            <v>0.26219999999999999</v>
          </cell>
          <cell r="BV96">
            <v>0.26219999999999999</v>
          </cell>
          <cell r="BW96">
            <v>0.26219999999999999</v>
          </cell>
          <cell r="CA96">
            <v>93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</row>
        <row r="97">
          <cell r="A97">
            <v>94</v>
          </cell>
          <cell r="B97">
            <v>0.35349999999999998</v>
          </cell>
          <cell r="C97">
            <v>0.34565299999999999</v>
          </cell>
          <cell r="D97">
            <v>0.3402</v>
          </cell>
          <cell r="E97">
            <v>0.33500000000000002</v>
          </cell>
          <cell r="F97">
            <v>0.31909999999999999</v>
          </cell>
          <cell r="G97">
            <v>0.31869999999999998</v>
          </cell>
          <cell r="H97">
            <v>0.30270000000000002</v>
          </cell>
          <cell r="I97">
            <v>0.29759999999999998</v>
          </cell>
          <cell r="J97">
            <v>0.28639999999999999</v>
          </cell>
          <cell r="K97">
            <v>0.28489999999999999</v>
          </cell>
          <cell r="L97">
            <v>0.28089999999999998</v>
          </cell>
          <cell r="M97">
            <v>0.28010000000000002</v>
          </cell>
          <cell r="N97">
            <v>0.27058803279948751</v>
          </cell>
          <cell r="O97">
            <v>0.26790000000000003</v>
          </cell>
          <cell r="P97">
            <v>0.2606</v>
          </cell>
          <cell r="Q97">
            <v>0.25611685116851168</v>
          </cell>
          <cell r="R97">
            <v>0.2356</v>
          </cell>
          <cell r="S97">
            <v>0.2356</v>
          </cell>
          <cell r="T97">
            <v>0.2356</v>
          </cell>
          <cell r="U97">
            <v>0.2356</v>
          </cell>
          <cell r="V97">
            <v>0.2356</v>
          </cell>
          <cell r="W97">
            <v>0.2356</v>
          </cell>
          <cell r="AA97">
            <v>94</v>
          </cell>
          <cell r="AB97">
            <v>0.26819999999999999</v>
          </cell>
          <cell r="AC97">
            <v>0.26819999999999999</v>
          </cell>
          <cell r="AD97">
            <v>0.26819999999999999</v>
          </cell>
          <cell r="AE97">
            <v>0.26819999999999999</v>
          </cell>
          <cell r="AF97">
            <v>0.26819999999999999</v>
          </cell>
          <cell r="AG97">
            <v>0.26819999999999999</v>
          </cell>
          <cell r="AH97">
            <v>0.26819999999999999</v>
          </cell>
          <cell r="AI97">
            <v>0.26819999999999999</v>
          </cell>
          <cell r="AJ97">
            <v>0.26819999999999999</v>
          </cell>
          <cell r="AK97">
            <v>0.26819999999999999</v>
          </cell>
          <cell r="AL97">
            <v>0.26819999999999999</v>
          </cell>
          <cell r="AM97">
            <v>0.26819999999999999</v>
          </cell>
          <cell r="AN97">
            <v>0.25120320614990393</v>
          </cell>
          <cell r="AO97">
            <v>0.24640000000000001</v>
          </cell>
          <cell r="AP97">
            <v>0.22639999999999999</v>
          </cell>
          <cell r="AQ97">
            <v>0.22139680590405902</v>
          </cell>
          <cell r="AR97">
            <v>0.19850000000000001</v>
          </cell>
          <cell r="AS97">
            <v>0.19850000000000001</v>
          </cell>
          <cell r="AT97">
            <v>0.19850000000000001</v>
          </cell>
          <cell r="AU97">
            <v>0.19850000000000001</v>
          </cell>
          <cell r="AV97">
            <v>0.19850000000000001</v>
          </cell>
          <cell r="AW97">
            <v>0.19850000000000001</v>
          </cell>
          <cell r="BA97">
            <v>94</v>
          </cell>
          <cell r="BB97">
            <v>0.35349999999999998</v>
          </cell>
          <cell r="BC97">
            <v>0.34565299999999999</v>
          </cell>
          <cell r="BD97">
            <v>0.3402</v>
          </cell>
          <cell r="BE97">
            <v>0.33500000000000002</v>
          </cell>
          <cell r="BF97">
            <v>0.31909999999999999</v>
          </cell>
          <cell r="BG97">
            <v>0.31869999999999998</v>
          </cell>
          <cell r="BH97">
            <v>0.30270000000000002</v>
          </cell>
          <cell r="BI97">
            <v>0.29759999999999998</v>
          </cell>
          <cell r="BJ97">
            <v>0.28639999999999999</v>
          </cell>
          <cell r="BK97">
            <v>0.28489999999999999</v>
          </cell>
          <cell r="BL97">
            <v>0.28089999999999998</v>
          </cell>
          <cell r="BM97">
            <v>0.28010000000000002</v>
          </cell>
          <cell r="BN97">
            <v>0.27058803279948751</v>
          </cell>
          <cell r="BO97">
            <v>0.26790000000000003</v>
          </cell>
          <cell r="BP97">
            <v>0.2606</v>
          </cell>
          <cell r="BQ97">
            <v>0.25611685116851168</v>
          </cell>
          <cell r="BR97">
            <v>0.2356</v>
          </cell>
          <cell r="BS97">
            <v>0.2356</v>
          </cell>
          <cell r="BT97">
            <v>0.2356</v>
          </cell>
          <cell r="BU97">
            <v>0.2356</v>
          </cell>
          <cell r="BV97">
            <v>0.2356</v>
          </cell>
          <cell r="BW97">
            <v>0.2356</v>
          </cell>
          <cell r="CA97">
            <v>94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</row>
        <row r="98">
          <cell r="A98">
            <v>95</v>
          </cell>
          <cell r="B98">
            <v>0.32879999999999998</v>
          </cell>
          <cell r="C98">
            <v>0.32071699999999997</v>
          </cell>
          <cell r="D98">
            <v>0.31509999999999999</v>
          </cell>
          <cell r="E98">
            <v>0.30980000000000002</v>
          </cell>
          <cell r="F98">
            <v>0.29349999999999998</v>
          </cell>
          <cell r="G98">
            <v>0.29299999999999998</v>
          </cell>
          <cell r="H98">
            <v>0.2767</v>
          </cell>
          <cell r="I98">
            <v>0.27160000000000001</v>
          </cell>
          <cell r="J98">
            <v>0.2606</v>
          </cell>
          <cell r="K98">
            <v>0.25919999999999999</v>
          </cell>
          <cell r="L98">
            <v>0.2555</v>
          </cell>
          <cell r="M98">
            <v>0.25480000000000003</v>
          </cell>
          <cell r="N98">
            <v>0.24489819807815505</v>
          </cell>
          <cell r="O98">
            <v>0.24210000000000001</v>
          </cell>
          <cell r="P98">
            <v>0.23419999999999999</v>
          </cell>
          <cell r="Q98">
            <v>0.22953752521525214</v>
          </cell>
          <cell r="R98">
            <v>0.2082</v>
          </cell>
          <cell r="S98">
            <v>0.2082</v>
          </cell>
          <cell r="T98">
            <v>0.2082</v>
          </cell>
          <cell r="U98">
            <v>0.2082</v>
          </cell>
          <cell r="V98">
            <v>0.2082</v>
          </cell>
          <cell r="W98">
            <v>0.2082</v>
          </cell>
          <cell r="AA98">
            <v>95</v>
          </cell>
          <cell r="AB98">
            <v>0.2387</v>
          </cell>
          <cell r="AC98">
            <v>0.2387</v>
          </cell>
          <cell r="AD98">
            <v>0.2387</v>
          </cell>
          <cell r="AE98">
            <v>0.2387</v>
          </cell>
          <cell r="AF98">
            <v>0.2387</v>
          </cell>
          <cell r="AG98">
            <v>0.2387</v>
          </cell>
          <cell r="AH98">
            <v>0.2387</v>
          </cell>
          <cell r="AI98">
            <v>0.2387</v>
          </cell>
          <cell r="AJ98">
            <v>0.2387</v>
          </cell>
          <cell r="AK98">
            <v>0.2387</v>
          </cell>
          <cell r="AL98">
            <v>0.2387</v>
          </cell>
          <cell r="AM98">
            <v>0.2387</v>
          </cell>
          <cell r="AN98">
            <v>0.22178117309417042</v>
          </cell>
          <cell r="AO98">
            <v>0.217</v>
          </cell>
          <cell r="AP98">
            <v>0.19750000000000001</v>
          </cell>
          <cell r="AQ98">
            <v>0.1927837274292743</v>
          </cell>
          <cell r="AR98">
            <v>0.17119999999999999</v>
          </cell>
          <cell r="AS98">
            <v>0.17119999999999999</v>
          </cell>
          <cell r="AT98">
            <v>0.17119999999999999</v>
          </cell>
          <cell r="AU98">
            <v>0.17119999999999999</v>
          </cell>
          <cell r="AV98">
            <v>0.17119999999999999</v>
          </cell>
          <cell r="AW98">
            <v>0.17119999999999999</v>
          </cell>
          <cell r="BA98">
            <v>95</v>
          </cell>
          <cell r="BB98">
            <v>0.32879999999999998</v>
          </cell>
          <cell r="BC98">
            <v>0.32071699999999997</v>
          </cell>
          <cell r="BD98">
            <v>0.31509999999999999</v>
          </cell>
          <cell r="BE98">
            <v>0.30980000000000002</v>
          </cell>
          <cell r="BF98">
            <v>0.29349999999999998</v>
          </cell>
          <cell r="BG98">
            <v>0.29299999999999998</v>
          </cell>
          <cell r="BH98">
            <v>0.2767</v>
          </cell>
          <cell r="BI98">
            <v>0.27160000000000001</v>
          </cell>
          <cell r="BJ98">
            <v>0.2606</v>
          </cell>
          <cell r="BK98">
            <v>0.25919999999999999</v>
          </cell>
          <cell r="BL98">
            <v>0.2555</v>
          </cell>
          <cell r="BM98">
            <v>0.25480000000000003</v>
          </cell>
          <cell r="BN98">
            <v>0.24489819807815505</v>
          </cell>
          <cell r="BO98">
            <v>0.24210000000000001</v>
          </cell>
          <cell r="BP98">
            <v>0.23419999999999999</v>
          </cell>
          <cell r="BQ98">
            <v>0.22953752521525214</v>
          </cell>
          <cell r="BR98">
            <v>0.2082</v>
          </cell>
          <cell r="BS98">
            <v>0.2082</v>
          </cell>
          <cell r="BT98">
            <v>0.2082</v>
          </cell>
          <cell r="BU98">
            <v>0.2082</v>
          </cell>
          <cell r="BV98">
            <v>0.2082</v>
          </cell>
          <cell r="BW98">
            <v>0.2082</v>
          </cell>
          <cell r="CA98">
            <v>95</v>
          </cell>
          <cell r="CB98">
            <v>1</v>
          </cell>
          <cell r="CC98">
            <v>1</v>
          </cell>
          <cell r="CD98">
            <v>1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  <cell r="CI98">
            <v>1</v>
          </cell>
          <cell r="CJ98">
            <v>1</v>
          </cell>
          <cell r="CK98">
            <v>1</v>
          </cell>
          <cell r="CL98">
            <v>1</v>
          </cell>
          <cell r="CM98">
            <v>1</v>
          </cell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</row>
        <row r="99">
          <cell r="A99">
            <v>96</v>
          </cell>
          <cell r="B99">
            <v>0.30309999999999998</v>
          </cell>
          <cell r="C99">
            <v>0.29483999999999999</v>
          </cell>
          <cell r="D99">
            <v>0.28910000000000002</v>
          </cell>
          <cell r="E99">
            <v>0.28370000000000001</v>
          </cell>
          <cell r="F99">
            <v>0.26690000000000003</v>
          </cell>
          <cell r="G99">
            <v>0.26650000000000001</v>
          </cell>
          <cell r="H99">
            <v>0.24970000000000001</v>
          </cell>
          <cell r="I99">
            <v>0.24479999999999999</v>
          </cell>
          <cell r="J99">
            <v>0.23400000000000001</v>
          </cell>
          <cell r="K99">
            <v>0.2326</v>
          </cell>
          <cell r="L99">
            <v>0.2293</v>
          </cell>
          <cell r="M99">
            <v>0.22869999999999999</v>
          </cell>
          <cell r="N99">
            <v>0.21840836335682257</v>
          </cell>
          <cell r="O99">
            <v>0.2155</v>
          </cell>
          <cell r="P99">
            <v>0.20710000000000001</v>
          </cell>
          <cell r="Q99">
            <v>0.20224026666666667</v>
          </cell>
          <cell r="R99">
            <v>0.18</v>
          </cell>
          <cell r="S99">
            <v>0.18</v>
          </cell>
          <cell r="T99">
            <v>0.18</v>
          </cell>
          <cell r="U99">
            <v>0.18</v>
          </cell>
          <cell r="V99">
            <v>0.18</v>
          </cell>
          <cell r="W99">
            <v>0.18</v>
          </cell>
          <cell r="AA99">
            <v>96</v>
          </cell>
          <cell r="AB99">
            <v>0.20799999999999999</v>
          </cell>
          <cell r="AC99">
            <v>0.20799999999999999</v>
          </cell>
          <cell r="AD99">
            <v>0.20799999999999999</v>
          </cell>
          <cell r="AE99">
            <v>0.20799999999999999</v>
          </cell>
          <cell r="AF99">
            <v>0.20799999999999999</v>
          </cell>
          <cell r="AG99">
            <v>0.20799999999999999</v>
          </cell>
          <cell r="AH99">
            <v>0.20799999999999999</v>
          </cell>
          <cell r="AI99">
            <v>0.20799999999999999</v>
          </cell>
          <cell r="AJ99">
            <v>0.20799999999999999</v>
          </cell>
          <cell r="AK99">
            <v>0.20799999999999999</v>
          </cell>
          <cell r="AL99">
            <v>0.20799999999999999</v>
          </cell>
          <cell r="AM99">
            <v>0.20799999999999999</v>
          </cell>
          <cell r="AN99">
            <v>0.19123710698270341</v>
          </cell>
          <cell r="AO99">
            <v>0.1865</v>
          </cell>
          <cell r="AP99">
            <v>0.1676</v>
          </cell>
          <cell r="AQ99">
            <v>0.16320651414514145</v>
          </cell>
          <cell r="AR99">
            <v>0.1431</v>
          </cell>
          <cell r="AS99">
            <v>0.1431</v>
          </cell>
          <cell r="AT99">
            <v>0.1431</v>
          </cell>
          <cell r="AU99">
            <v>0.1431</v>
          </cell>
          <cell r="AV99">
            <v>0.1431</v>
          </cell>
          <cell r="AW99">
            <v>0.1431</v>
          </cell>
          <cell r="BA99">
            <v>96</v>
          </cell>
          <cell r="BB99">
            <v>0.30309999999999998</v>
          </cell>
          <cell r="BC99">
            <v>0.29483999999999999</v>
          </cell>
          <cell r="BD99">
            <v>0.28910000000000002</v>
          </cell>
          <cell r="BE99">
            <v>0.28370000000000001</v>
          </cell>
          <cell r="BF99">
            <v>0.26690000000000003</v>
          </cell>
          <cell r="BG99">
            <v>0.26650000000000001</v>
          </cell>
          <cell r="BH99">
            <v>0.24970000000000001</v>
          </cell>
          <cell r="BI99">
            <v>0.24479999999999999</v>
          </cell>
          <cell r="BJ99">
            <v>0.23400000000000001</v>
          </cell>
          <cell r="BK99">
            <v>0.2326</v>
          </cell>
          <cell r="BL99">
            <v>0.2293</v>
          </cell>
          <cell r="BM99">
            <v>0.22869999999999999</v>
          </cell>
          <cell r="BN99">
            <v>0.21840836335682257</v>
          </cell>
          <cell r="BO99">
            <v>0.2155</v>
          </cell>
          <cell r="BP99">
            <v>0.20710000000000001</v>
          </cell>
          <cell r="BQ99">
            <v>0.20224026666666667</v>
          </cell>
          <cell r="BR99">
            <v>0.18</v>
          </cell>
          <cell r="BS99">
            <v>0.18</v>
          </cell>
          <cell r="BT99">
            <v>0.18</v>
          </cell>
          <cell r="BU99">
            <v>0.18</v>
          </cell>
          <cell r="BV99">
            <v>0.18</v>
          </cell>
          <cell r="BW99">
            <v>0.18</v>
          </cell>
          <cell r="CA99">
            <v>96</v>
          </cell>
          <cell r="CB99">
            <v>1</v>
          </cell>
          <cell r="CC99">
            <v>1</v>
          </cell>
          <cell r="CD99">
            <v>1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  <cell r="CI99">
            <v>1</v>
          </cell>
          <cell r="CJ99">
            <v>1</v>
          </cell>
          <cell r="CK99">
            <v>1</v>
          </cell>
          <cell r="CL99">
            <v>1</v>
          </cell>
          <cell r="CM99">
            <v>1</v>
          </cell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</row>
        <row r="100">
          <cell r="A100">
            <v>97</v>
          </cell>
          <cell r="B100">
            <v>0.27639999999999998</v>
          </cell>
          <cell r="C100">
            <v>0.26796300000000001</v>
          </cell>
          <cell r="D100">
            <v>0.2621</v>
          </cell>
          <cell r="E100">
            <v>0.25659999999999999</v>
          </cell>
          <cell r="F100">
            <v>0.23949999999999999</v>
          </cell>
          <cell r="G100">
            <v>0.23899999999999999</v>
          </cell>
          <cell r="H100">
            <v>0.22189999999999999</v>
          </cell>
          <cell r="I100">
            <v>0.21709999999999999</v>
          </cell>
          <cell r="J100">
            <v>0.20649999999999999</v>
          </cell>
          <cell r="K100">
            <v>0.20530000000000001</v>
          </cell>
          <cell r="L100">
            <v>0.20230000000000001</v>
          </cell>
          <cell r="M100">
            <v>0.20180000000000001</v>
          </cell>
          <cell r="N100">
            <v>0.19111852863549006</v>
          </cell>
          <cell r="O100">
            <v>0.18809999999999999</v>
          </cell>
          <cell r="P100">
            <v>0.1792</v>
          </cell>
          <cell r="Q100">
            <v>0.17414300811808117</v>
          </cell>
          <cell r="R100">
            <v>0.151</v>
          </cell>
          <cell r="S100">
            <v>0.151</v>
          </cell>
          <cell r="T100">
            <v>0.151</v>
          </cell>
          <cell r="U100">
            <v>0.151</v>
          </cell>
          <cell r="V100">
            <v>0.151</v>
          </cell>
          <cell r="W100">
            <v>0.151</v>
          </cell>
          <cell r="AA100">
            <v>97</v>
          </cell>
          <cell r="AB100">
            <v>0.17610000000000001</v>
          </cell>
          <cell r="AC100">
            <v>0.17610000000000001</v>
          </cell>
          <cell r="AD100">
            <v>0.17610000000000001</v>
          </cell>
          <cell r="AE100">
            <v>0.17610000000000001</v>
          </cell>
          <cell r="AF100">
            <v>0.17610000000000001</v>
          </cell>
          <cell r="AG100">
            <v>0.17610000000000001</v>
          </cell>
          <cell r="AH100">
            <v>0.17610000000000001</v>
          </cell>
          <cell r="AI100">
            <v>0.17610000000000001</v>
          </cell>
          <cell r="AJ100">
            <v>0.17610000000000001</v>
          </cell>
          <cell r="AK100">
            <v>0.17610000000000001</v>
          </cell>
          <cell r="AL100">
            <v>0.17610000000000001</v>
          </cell>
          <cell r="AM100">
            <v>0.17610000000000001</v>
          </cell>
          <cell r="AN100">
            <v>0.1595710078155029</v>
          </cell>
          <cell r="AO100">
            <v>0.15490000000000001</v>
          </cell>
          <cell r="AP100">
            <v>0.13669999999999999</v>
          </cell>
          <cell r="AQ100">
            <v>0.13268309864698646</v>
          </cell>
          <cell r="AR100">
            <v>0.1143</v>
          </cell>
          <cell r="AS100">
            <v>0.1143</v>
          </cell>
          <cell r="AT100">
            <v>0.1143</v>
          </cell>
          <cell r="AU100">
            <v>0.1143</v>
          </cell>
          <cell r="AV100">
            <v>0.1143</v>
          </cell>
          <cell r="AW100">
            <v>0.1143</v>
          </cell>
          <cell r="BA100">
            <v>97</v>
          </cell>
          <cell r="BB100">
            <v>0.27639999999999998</v>
          </cell>
          <cell r="BC100">
            <v>0.26796300000000001</v>
          </cell>
          <cell r="BD100">
            <v>0.2621</v>
          </cell>
          <cell r="BE100">
            <v>0.25659999999999999</v>
          </cell>
          <cell r="BF100">
            <v>0.23949999999999999</v>
          </cell>
          <cell r="BG100">
            <v>0.23899999999999999</v>
          </cell>
          <cell r="BH100">
            <v>0.22189999999999999</v>
          </cell>
          <cell r="BI100">
            <v>0.21709999999999999</v>
          </cell>
          <cell r="BJ100">
            <v>0.20649999999999999</v>
          </cell>
          <cell r="BK100">
            <v>0.20530000000000001</v>
          </cell>
          <cell r="BL100">
            <v>0.20230000000000001</v>
          </cell>
          <cell r="BM100">
            <v>0.20180000000000001</v>
          </cell>
          <cell r="BN100">
            <v>0.19111852863549006</v>
          </cell>
          <cell r="BO100">
            <v>0.18809999999999999</v>
          </cell>
          <cell r="BP100">
            <v>0.1792</v>
          </cell>
          <cell r="BQ100">
            <v>0.17414300811808117</v>
          </cell>
          <cell r="BR100">
            <v>0.151</v>
          </cell>
          <cell r="BS100">
            <v>0.151</v>
          </cell>
          <cell r="BT100">
            <v>0.151</v>
          </cell>
          <cell r="BU100">
            <v>0.151</v>
          </cell>
          <cell r="BV100">
            <v>0.151</v>
          </cell>
          <cell r="BW100">
            <v>0.151</v>
          </cell>
          <cell r="CA100">
            <v>97</v>
          </cell>
          <cell r="CB100">
            <v>1</v>
          </cell>
          <cell r="CC100">
            <v>1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1</v>
          </cell>
          <cell r="CJ100">
            <v>1</v>
          </cell>
          <cell r="CK100">
            <v>1</v>
          </cell>
          <cell r="CL100">
            <v>1</v>
          </cell>
          <cell r="CM100">
            <v>1</v>
          </cell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</row>
        <row r="101">
          <cell r="A101">
            <v>98</v>
          </cell>
          <cell r="B101">
            <v>0.24890000000000001</v>
          </cell>
          <cell r="C101">
            <v>0.240227</v>
          </cell>
          <cell r="D101">
            <v>0.23419999999999999</v>
          </cell>
          <cell r="E101">
            <v>0.22850000000000001</v>
          </cell>
          <cell r="F101">
            <v>0.21099999999999999</v>
          </cell>
          <cell r="G101">
            <v>0.21060000000000001</v>
          </cell>
          <cell r="H101">
            <v>0.193</v>
          </cell>
          <cell r="I101">
            <v>0.18840000000000001</v>
          </cell>
          <cell r="J101">
            <v>0.1782</v>
          </cell>
          <cell r="K101">
            <v>0.17710000000000001</v>
          </cell>
          <cell r="L101">
            <v>0.17460000000000001</v>
          </cell>
          <cell r="M101">
            <v>0.17419999999999999</v>
          </cell>
          <cell r="N101">
            <v>0.1631286939141576</v>
          </cell>
          <cell r="O101">
            <v>0.16</v>
          </cell>
          <cell r="P101">
            <v>0.15040000000000001</v>
          </cell>
          <cell r="Q101">
            <v>0.14516368216482164</v>
          </cell>
          <cell r="R101">
            <v>0.1212</v>
          </cell>
          <cell r="S101">
            <v>0.1212</v>
          </cell>
          <cell r="T101">
            <v>0.1212</v>
          </cell>
          <cell r="U101">
            <v>0.1212</v>
          </cell>
          <cell r="V101">
            <v>0.1212</v>
          </cell>
          <cell r="W101">
            <v>0.1212</v>
          </cell>
          <cell r="AA101">
            <v>98</v>
          </cell>
          <cell r="AB101">
            <v>0.14299999999999999</v>
          </cell>
          <cell r="AC101">
            <v>0.14299999999999999</v>
          </cell>
          <cell r="AD101">
            <v>0.14299999999999999</v>
          </cell>
          <cell r="AE101">
            <v>0.14299999999999999</v>
          </cell>
          <cell r="AF101">
            <v>0.14299999999999999</v>
          </cell>
          <cell r="AG101">
            <v>0.14299999999999999</v>
          </cell>
          <cell r="AH101">
            <v>0.14299999999999999</v>
          </cell>
          <cell r="AI101">
            <v>0.14299999999999999</v>
          </cell>
          <cell r="AJ101">
            <v>0.14299999999999999</v>
          </cell>
          <cell r="AK101">
            <v>0.14299999999999999</v>
          </cell>
          <cell r="AL101">
            <v>0.14299999999999999</v>
          </cell>
          <cell r="AM101">
            <v>0.14299999999999999</v>
          </cell>
          <cell r="AN101">
            <v>0.12678287559256887</v>
          </cell>
          <cell r="AO101">
            <v>0.1222</v>
          </cell>
          <cell r="AP101">
            <v>0.1048</v>
          </cell>
          <cell r="AQ101">
            <v>0.1011955483394834</v>
          </cell>
          <cell r="AR101">
            <v>8.4699999999999998E-2</v>
          </cell>
          <cell r="AS101">
            <v>8.4699999999999998E-2</v>
          </cell>
          <cell r="AT101">
            <v>8.4699999999999998E-2</v>
          </cell>
          <cell r="AU101">
            <v>8.4699999999999998E-2</v>
          </cell>
          <cell r="AV101">
            <v>8.4699999999999998E-2</v>
          </cell>
          <cell r="AW101">
            <v>8.4699999999999998E-2</v>
          </cell>
          <cell r="BA101">
            <v>98</v>
          </cell>
          <cell r="BB101">
            <v>0.24890000000000001</v>
          </cell>
          <cell r="BC101">
            <v>0.240227</v>
          </cell>
          <cell r="BD101">
            <v>0.23419999999999999</v>
          </cell>
          <cell r="BE101">
            <v>0.22850000000000001</v>
          </cell>
          <cell r="BF101">
            <v>0.21099999999999999</v>
          </cell>
          <cell r="BG101">
            <v>0.21060000000000001</v>
          </cell>
          <cell r="BH101">
            <v>0.193</v>
          </cell>
          <cell r="BI101">
            <v>0.18840000000000001</v>
          </cell>
          <cell r="BJ101">
            <v>0.1782</v>
          </cell>
          <cell r="BK101">
            <v>0.17710000000000001</v>
          </cell>
          <cell r="BL101">
            <v>0.17460000000000001</v>
          </cell>
          <cell r="BM101">
            <v>0.17419999999999999</v>
          </cell>
          <cell r="BN101">
            <v>0.1631286939141576</v>
          </cell>
          <cell r="BO101">
            <v>0.16</v>
          </cell>
          <cell r="BP101">
            <v>0.15040000000000001</v>
          </cell>
          <cell r="BQ101">
            <v>0.14516368216482164</v>
          </cell>
          <cell r="BR101">
            <v>0.1212</v>
          </cell>
          <cell r="BS101">
            <v>0.1212</v>
          </cell>
          <cell r="BT101">
            <v>0.1212</v>
          </cell>
          <cell r="BU101">
            <v>0.1212</v>
          </cell>
          <cell r="BV101">
            <v>0.1212</v>
          </cell>
          <cell r="BW101">
            <v>0.1212</v>
          </cell>
          <cell r="CA101">
            <v>98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  <cell r="CI101">
            <v>1</v>
          </cell>
          <cell r="CJ101">
            <v>1</v>
          </cell>
          <cell r="CK101">
            <v>1</v>
          </cell>
          <cell r="CL101">
            <v>1</v>
          </cell>
          <cell r="CM101">
            <v>1</v>
          </cell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</row>
        <row r="102">
          <cell r="A102">
            <v>99</v>
          </cell>
          <cell r="B102">
            <v>0.22040000000000001</v>
          </cell>
          <cell r="C102">
            <v>0.21155000000000002</v>
          </cell>
          <cell r="D102">
            <v>0.2054</v>
          </cell>
          <cell r="E102">
            <v>0.1996</v>
          </cell>
          <cell r="F102">
            <v>0.1817</v>
          </cell>
          <cell r="G102">
            <v>0.1812</v>
          </cell>
          <cell r="H102">
            <v>0.1633</v>
          </cell>
          <cell r="I102">
            <v>0.15890000000000001</v>
          </cell>
          <cell r="J102">
            <v>0.14910000000000001</v>
          </cell>
          <cell r="K102">
            <v>0.14810000000000001</v>
          </cell>
          <cell r="L102">
            <v>0.14610000000000001</v>
          </cell>
          <cell r="M102">
            <v>0.1459</v>
          </cell>
          <cell r="N102">
            <v>0.13436089224855863</v>
          </cell>
          <cell r="O102">
            <v>0.13109999999999999</v>
          </cell>
          <cell r="P102">
            <v>0.121</v>
          </cell>
          <cell r="Q102">
            <v>0.11554849102091021</v>
          </cell>
          <cell r="R102">
            <v>9.06E-2</v>
          </cell>
          <cell r="S102">
            <v>9.06E-2</v>
          </cell>
          <cell r="T102">
            <v>9.06E-2</v>
          </cell>
          <cell r="U102">
            <v>9.06E-2</v>
          </cell>
          <cell r="V102">
            <v>9.06E-2</v>
          </cell>
          <cell r="W102">
            <v>9.06E-2</v>
          </cell>
          <cell r="AA102">
            <v>99</v>
          </cell>
          <cell r="AB102">
            <v>0.1087</v>
          </cell>
          <cell r="AC102">
            <v>0.1087</v>
          </cell>
          <cell r="AD102">
            <v>0.1087</v>
          </cell>
          <cell r="AE102">
            <v>0.1087</v>
          </cell>
          <cell r="AF102">
            <v>0.1087</v>
          </cell>
          <cell r="AG102">
            <v>0.1087</v>
          </cell>
          <cell r="AH102">
            <v>0.1087</v>
          </cell>
          <cell r="AI102">
            <v>0.1087</v>
          </cell>
          <cell r="AJ102">
            <v>0.1087</v>
          </cell>
          <cell r="AK102">
            <v>0.1087</v>
          </cell>
          <cell r="AL102">
            <v>0.1087</v>
          </cell>
          <cell r="AM102">
            <v>0.1087</v>
          </cell>
          <cell r="AN102">
            <v>9.2950677258167858E-2</v>
          </cell>
          <cell r="AO102">
            <v>8.8499999999999995E-2</v>
          </cell>
          <cell r="AP102">
            <v>7.1900000000000006E-2</v>
          </cell>
          <cell r="AQ102">
            <v>6.8743863222632234E-2</v>
          </cell>
          <cell r="AR102">
            <v>5.4300000000000001E-2</v>
          </cell>
          <cell r="AS102">
            <v>5.4300000000000001E-2</v>
          </cell>
          <cell r="AT102">
            <v>5.4300000000000001E-2</v>
          </cell>
          <cell r="AU102">
            <v>5.4300000000000001E-2</v>
          </cell>
          <cell r="AV102">
            <v>5.4300000000000001E-2</v>
          </cell>
          <cell r="AW102">
            <v>5.4300000000000001E-2</v>
          </cell>
          <cell r="BA102">
            <v>99</v>
          </cell>
          <cell r="BB102">
            <v>0.22040000000000001</v>
          </cell>
          <cell r="BC102">
            <v>0.21155000000000002</v>
          </cell>
          <cell r="BD102">
            <v>0.2054</v>
          </cell>
          <cell r="BE102">
            <v>0.1996</v>
          </cell>
          <cell r="BF102">
            <v>0.1817</v>
          </cell>
          <cell r="BG102">
            <v>0.1812</v>
          </cell>
          <cell r="BH102">
            <v>0.1633</v>
          </cell>
          <cell r="BI102">
            <v>0.15890000000000001</v>
          </cell>
          <cell r="BJ102">
            <v>0.14910000000000001</v>
          </cell>
          <cell r="BK102">
            <v>0.14810000000000001</v>
          </cell>
          <cell r="BL102">
            <v>0.14610000000000001</v>
          </cell>
          <cell r="BM102">
            <v>0.1459</v>
          </cell>
          <cell r="BN102">
            <v>0.13436089224855863</v>
          </cell>
          <cell r="BO102">
            <v>0.13109999999999999</v>
          </cell>
          <cell r="BP102">
            <v>0.121</v>
          </cell>
          <cell r="BQ102">
            <v>0.11554849102091021</v>
          </cell>
          <cell r="BR102">
            <v>9.06E-2</v>
          </cell>
          <cell r="BS102">
            <v>9.06E-2</v>
          </cell>
          <cell r="BT102">
            <v>9.06E-2</v>
          </cell>
          <cell r="BU102">
            <v>9.06E-2</v>
          </cell>
          <cell r="BV102">
            <v>9.06E-2</v>
          </cell>
          <cell r="BW102">
            <v>9.06E-2</v>
          </cell>
          <cell r="CA102">
            <v>99</v>
          </cell>
          <cell r="CB102">
            <v>1</v>
          </cell>
          <cell r="CC102">
            <v>1</v>
          </cell>
          <cell r="CD102">
            <v>1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  <cell r="CI102">
            <v>1</v>
          </cell>
          <cell r="CJ102">
            <v>1</v>
          </cell>
          <cell r="CK102">
            <v>1</v>
          </cell>
          <cell r="CL102">
            <v>1</v>
          </cell>
          <cell r="CM102">
            <v>1</v>
          </cell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</row>
        <row r="103">
          <cell r="A103">
            <v>100</v>
          </cell>
          <cell r="B103">
            <v>0.19089999999999999</v>
          </cell>
          <cell r="C103">
            <v>0.18187300000000001</v>
          </cell>
          <cell r="D103">
            <v>0.17560000000000001</v>
          </cell>
          <cell r="E103">
            <v>0.16969999999999999</v>
          </cell>
          <cell r="F103">
            <v>0.15140000000000001</v>
          </cell>
          <cell r="G103">
            <v>0.15090000000000001</v>
          </cell>
          <cell r="H103">
            <v>0.13250000000000001</v>
          </cell>
          <cell r="I103">
            <v>0.1285</v>
          </cell>
          <cell r="J103">
            <v>0.1191</v>
          </cell>
          <cell r="K103">
            <v>0.1183</v>
          </cell>
          <cell r="L103">
            <v>0.1169</v>
          </cell>
          <cell r="M103">
            <v>0.1168</v>
          </cell>
          <cell r="N103">
            <v>0.10479309058295966</v>
          </cell>
          <cell r="O103">
            <v>0.1014</v>
          </cell>
          <cell r="P103">
            <v>9.0700000000000003E-2</v>
          </cell>
          <cell r="Q103">
            <v>8.5051232472324725E-2</v>
          </cell>
          <cell r="R103">
            <v>5.9200000000000003E-2</v>
          </cell>
          <cell r="S103">
            <v>5.9200000000000003E-2</v>
          </cell>
          <cell r="T103">
            <v>5.9200000000000003E-2</v>
          </cell>
          <cell r="U103">
            <v>5.9200000000000003E-2</v>
          </cell>
          <cell r="V103">
            <v>5.9200000000000003E-2</v>
          </cell>
          <cell r="W103">
            <v>5.9200000000000003E-2</v>
          </cell>
          <cell r="AA103">
            <v>100</v>
          </cell>
          <cell r="AB103">
            <v>7.3200000000000001E-2</v>
          </cell>
          <cell r="AC103">
            <v>7.3200000000000001E-2</v>
          </cell>
          <cell r="AD103">
            <v>7.3200000000000001E-2</v>
          </cell>
          <cell r="AE103">
            <v>7.3200000000000001E-2</v>
          </cell>
          <cell r="AF103">
            <v>7.3200000000000001E-2</v>
          </cell>
          <cell r="AG103">
            <v>7.3200000000000001E-2</v>
          </cell>
          <cell r="AH103">
            <v>7.3200000000000001E-2</v>
          </cell>
          <cell r="AI103">
            <v>7.3200000000000001E-2</v>
          </cell>
          <cell r="AJ103">
            <v>7.3200000000000001E-2</v>
          </cell>
          <cell r="AK103">
            <v>7.3200000000000001E-2</v>
          </cell>
          <cell r="AL103">
            <v>7.3200000000000001E-2</v>
          </cell>
          <cell r="AM103">
            <v>7.3200000000000001E-2</v>
          </cell>
          <cell r="AN103">
            <v>5.7918478923766829E-2</v>
          </cell>
          <cell r="AO103">
            <v>5.3600000000000002E-2</v>
          </cell>
          <cell r="AP103">
            <v>3.7999999999999999E-2</v>
          </cell>
          <cell r="AQ103">
            <v>3.5328043296432958E-2</v>
          </cell>
          <cell r="AR103">
            <v>2.3099999999999999E-2</v>
          </cell>
          <cell r="AS103">
            <v>2.3099999999999999E-2</v>
          </cell>
          <cell r="AT103">
            <v>2.3099999999999999E-2</v>
          </cell>
          <cell r="AU103">
            <v>2.3099999999999999E-2</v>
          </cell>
          <cell r="AV103">
            <v>2.3099999999999999E-2</v>
          </cell>
          <cell r="AW103">
            <v>2.3099999999999999E-2</v>
          </cell>
          <cell r="BA103">
            <v>100</v>
          </cell>
          <cell r="BB103">
            <v>0.19089999999999999</v>
          </cell>
          <cell r="BC103">
            <v>0.18187300000000001</v>
          </cell>
          <cell r="BD103">
            <v>0.17560000000000001</v>
          </cell>
          <cell r="BE103">
            <v>0.16969999999999999</v>
          </cell>
          <cell r="BF103">
            <v>0.15140000000000001</v>
          </cell>
          <cell r="BG103">
            <v>0.15090000000000001</v>
          </cell>
          <cell r="BH103">
            <v>0.13250000000000001</v>
          </cell>
          <cell r="BI103">
            <v>0.1285</v>
          </cell>
          <cell r="BJ103">
            <v>0.1191</v>
          </cell>
          <cell r="BK103">
            <v>0.1183</v>
          </cell>
          <cell r="BL103">
            <v>0.1169</v>
          </cell>
          <cell r="BM103">
            <v>0.1168</v>
          </cell>
          <cell r="BN103">
            <v>0.10479309058295966</v>
          </cell>
          <cell r="BO103">
            <v>0.1014</v>
          </cell>
          <cell r="BP103">
            <v>9.0700000000000003E-2</v>
          </cell>
          <cell r="BQ103">
            <v>8.5051232472324725E-2</v>
          </cell>
          <cell r="BR103">
            <v>5.9200000000000003E-2</v>
          </cell>
          <cell r="BS103">
            <v>5.9200000000000003E-2</v>
          </cell>
          <cell r="BT103">
            <v>5.9200000000000003E-2</v>
          </cell>
          <cell r="BU103">
            <v>5.9200000000000003E-2</v>
          </cell>
          <cell r="BV103">
            <v>5.9200000000000003E-2</v>
          </cell>
          <cell r="BW103">
            <v>5.9200000000000003E-2</v>
          </cell>
          <cell r="CA103">
            <v>100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  <cell r="CL103">
            <v>1</v>
          </cell>
          <cell r="CM103">
            <v>1</v>
          </cell>
          <cell r="CN103">
            <v>1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S103">
            <v>1</v>
          </cell>
          <cell r="CT103">
            <v>1</v>
          </cell>
          <cell r="CU103">
            <v>1</v>
          </cell>
          <cell r="CV103">
            <v>1</v>
          </cell>
          <cell r="CW103">
            <v>1</v>
          </cell>
        </row>
      </sheetData>
      <sheetData sheetId="16">
        <row r="11">
          <cell r="B11" t="str">
            <v>AdaB</v>
          </cell>
          <cell r="C11" t="str">
            <v>Adams, Ben</v>
          </cell>
          <cell r="D11" t="str">
            <v>Ben Adams</v>
          </cell>
          <cell r="E11">
            <v>28820</v>
          </cell>
          <cell r="F11" t="str">
            <v>m</v>
          </cell>
        </row>
        <row r="12">
          <cell r="B12" t="str">
            <v>AmeR</v>
          </cell>
          <cell r="C12" t="str">
            <v>Amer, Richard</v>
          </cell>
          <cell r="D12" t="str">
            <v>Richard Amer</v>
          </cell>
          <cell r="E12">
            <v>26651</v>
          </cell>
          <cell r="F12" t="str">
            <v>X</v>
          </cell>
        </row>
        <row r="13">
          <cell r="B13" t="str">
            <v>AmeS</v>
          </cell>
          <cell r="C13" t="str">
            <v>Amer, Siobhan</v>
          </cell>
          <cell r="D13" t="str">
            <v>Siobhan Amer</v>
          </cell>
          <cell r="E13">
            <v>26806</v>
          </cell>
          <cell r="F13" t="str">
            <v>f</v>
          </cell>
        </row>
        <row r="14">
          <cell r="B14" t="str">
            <v>AnnC</v>
          </cell>
          <cell r="C14" t="str">
            <v>Annesley, Claire</v>
          </cell>
          <cell r="D14" t="str">
            <v>Claire Annesley</v>
          </cell>
          <cell r="E14">
            <v>26687</v>
          </cell>
          <cell r="F14" t="str">
            <v>f</v>
          </cell>
        </row>
        <row r="15">
          <cell r="B15" t="str">
            <v>ArmM</v>
          </cell>
          <cell r="C15" t="str">
            <v>Armitage, Mark</v>
          </cell>
          <cell r="D15" t="str">
            <v>Mark Armitage</v>
          </cell>
          <cell r="E15">
            <v>25467</v>
          </cell>
          <cell r="F15" t="str">
            <v>X</v>
          </cell>
        </row>
        <row r="16">
          <cell r="B16" t="str">
            <v>ArmR</v>
          </cell>
          <cell r="C16" t="str">
            <v>Armstrong, Ryan</v>
          </cell>
          <cell r="D16" t="str">
            <v>Ryan Armstrong</v>
          </cell>
          <cell r="E16">
            <v>38122</v>
          </cell>
          <cell r="F16" t="str">
            <v>m</v>
          </cell>
        </row>
        <row r="17">
          <cell r="B17" t="str">
            <v>AtkS</v>
          </cell>
          <cell r="C17" t="str">
            <v>Atkin, Sam</v>
          </cell>
          <cell r="D17" t="str">
            <v>Sam Atkin</v>
          </cell>
          <cell r="E17">
            <v>29978</v>
          </cell>
          <cell r="F17" t="str">
            <v>m</v>
          </cell>
        </row>
        <row r="18">
          <cell r="B18" t="str">
            <v>AviC</v>
          </cell>
          <cell r="C18" t="str">
            <v>Avison, Christopher</v>
          </cell>
          <cell r="D18" t="str">
            <v>Christopher Avison</v>
          </cell>
          <cell r="E18">
            <v>32419</v>
          </cell>
          <cell r="F18" t="str">
            <v>X</v>
          </cell>
        </row>
        <row r="19">
          <cell r="B19" t="str">
            <v>BanL</v>
          </cell>
          <cell r="C19" t="str">
            <v>Banham-Rayward, Liam</v>
          </cell>
          <cell r="D19" t="str">
            <v>Liam Banham-Rayward</v>
          </cell>
          <cell r="E19">
            <v>31091</v>
          </cell>
          <cell r="F19" t="str">
            <v>X</v>
          </cell>
        </row>
        <row r="20">
          <cell r="B20" t="str">
            <v>BanS</v>
          </cell>
          <cell r="C20" t="str">
            <v>Banks, Sarah</v>
          </cell>
          <cell r="D20" t="str">
            <v>Sarah Banks</v>
          </cell>
          <cell r="E20">
            <v>24638</v>
          </cell>
          <cell r="F20" t="str">
            <v>f</v>
          </cell>
        </row>
        <row r="21">
          <cell r="B21" t="str">
            <v>BarJ</v>
          </cell>
          <cell r="C21" t="str">
            <v>Barnes, Jacqueline</v>
          </cell>
          <cell r="D21" t="str">
            <v>Jacqueline Barnes</v>
          </cell>
          <cell r="E21">
            <v>25168</v>
          </cell>
          <cell r="F21" t="str">
            <v>f</v>
          </cell>
        </row>
        <row r="22">
          <cell r="B22" t="str">
            <v>BarK</v>
          </cell>
          <cell r="C22" t="str">
            <v>Barrett, Katherine</v>
          </cell>
          <cell r="D22" t="str">
            <v>Katherine Barrett</v>
          </cell>
          <cell r="E22">
            <v>29875</v>
          </cell>
          <cell r="F22" t="str">
            <v>X</v>
          </cell>
        </row>
        <row r="23">
          <cell r="B23" t="str">
            <v>BatR</v>
          </cell>
          <cell r="C23" t="str">
            <v>Bates, Richard</v>
          </cell>
          <cell r="D23" t="str">
            <v>Richard Bates</v>
          </cell>
          <cell r="E23">
            <v>18156</v>
          </cell>
          <cell r="F23" t="str">
            <v>m</v>
          </cell>
        </row>
        <row r="24">
          <cell r="B24" t="str">
            <v>BenJ</v>
          </cell>
          <cell r="C24" t="str">
            <v>Bennett, James</v>
          </cell>
          <cell r="D24" t="str">
            <v>James Bennett</v>
          </cell>
          <cell r="E24">
            <v>29690</v>
          </cell>
          <cell r="F24" t="str">
            <v>m</v>
          </cell>
        </row>
        <row r="25">
          <cell r="B25" t="str">
            <v>BicC</v>
          </cell>
          <cell r="C25" t="str">
            <v>Bicknell, Carl</v>
          </cell>
          <cell r="D25" t="str">
            <v>Carl Bicknell</v>
          </cell>
          <cell r="E25">
            <v>22498</v>
          </cell>
          <cell r="F25" t="str">
            <v>m</v>
          </cell>
        </row>
        <row r="26">
          <cell r="B26" t="str">
            <v>BirD</v>
          </cell>
          <cell r="C26" t="str">
            <v>Bird, Darren</v>
          </cell>
          <cell r="D26" t="str">
            <v>Darren Bird</v>
          </cell>
          <cell r="E26">
            <v>29458</v>
          </cell>
          <cell r="F26" t="str">
            <v>m</v>
          </cell>
        </row>
        <row r="27">
          <cell r="B27" t="str">
            <v>BlaL</v>
          </cell>
          <cell r="C27" t="str">
            <v>Blain, Lindsey</v>
          </cell>
          <cell r="D27" t="str">
            <v>Lindsey Blain</v>
          </cell>
          <cell r="E27">
            <v>25407</v>
          </cell>
          <cell r="F27" t="str">
            <v>f</v>
          </cell>
        </row>
        <row r="28">
          <cell r="B28" t="str">
            <v>BoaK</v>
          </cell>
          <cell r="C28" t="str">
            <v>Boarder, Klara</v>
          </cell>
          <cell r="D28" t="str">
            <v>Klara Boarder</v>
          </cell>
          <cell r="E28">
            <v>28750</v>
          </cell>
          <cell r="F28" t="str">
            <v>f</v>
          </cell>
        </row>
        <row r="29">
          <cell r="B29" t="str">
            <v>BooH</v>
          </cell>
          <cell r="C29" t="str">
            <v>Booth, Howard</v>
          </cell>
          <cell r="D29" t="str">
            <v>Howard Booth</v>
          </cell>
          <cell r="E29">
            <v>29331</v>
          </cell>
          <cell r="F29" t="str">
            <v>m</v>
          </cell>
        </row>
        <row r="30">
          <cell r="B30" t="str">
            <v>BoyJ</v>
          </cell>
          <cell r="C30" t="str">
            <v>Boyer, Julian</v>
          </cell>
          <cell r="D30" t="str">
            <v>Julian Boyer</v>
          </cell>
          <cell r="E30">
            <v>24879</v>
          </cell>
          <cell r="F30" t="str">
            <v>m</v>
          </cell>
        </row>
        <row r="31">
          <cell r="B31" t="str">
            <v>BraC</v>
          </cell>
          <cell r="C31" t="str">
            <v>Brackenbury, Colin</v>
          </cell>
          <cell r="D31" t="str">
            <v>Colin Brackenbury</v>
          </cell>
          <cell r="E31">
            <v>26126</v>
          </cell>
          <cell r="F31" t="str">
            <v>X</v>
          </cell>
        </row>
        <row r="32">
          <cell r="B32" t="str">
            <v>BucK</v>
          </cell>
          <cell r="C32" t="str">
            <v>Buckeridge, Katherine</v>
          </cell>
          <cell r="D32" t="str">
            <v>Katherine Buckeridge</v>
          </cell>
          <cell r="E32">
            <v>25654</v>
          </cell>
          <cell r="F32" t="str">
            <v>f</v>
          </cell>
        </row>
        <row r="33">
          <cell r="B33" t="str">
            <v>BurM</v>
          </cell>
          <cell r="C33" t="str">
            <v>Burke, Michael</v>
          </cell>
          <cell r="D33" t="str">
            <v>Michael Burke</v>
          </cell>
          <cell r="E33">
            <v>27977</v>
          </cell>
          <cell r="F33" t="str">
            <v>m</v>
          </cell>
        </row>
        <row r="34">
          <cell r="B34" t="str">
            <v>CatI</v>
          </cell>
          <cell r="C34" t="str">
            <v>Catterwell, Ivan</v>
          </cell>
          <cell r="D34" t="str">
            <v>Ivan Catterwell</v>
          </cell>
          <cell r="E34">
            <v>26160</v>
          </cell>
          <cell r="F34" t="str">
            <v>m</v>
          </cell>
        </row>
        <row r="35">
          <cell r="B35" t="str">
            <v>ChiJ</v>
          </cell>
          <cell r="C35" t="str">
            <v>Chivers, Jack</v>
          </cell>
          <cell r="D35" t="str">
            <v>Jack Chivers</v>
          </cell>
          <cell r="E35">
            <v>28793</v>
          </cell>
          <cell r="F35" t="str">
            <v>m</v>
          </cell>
        </row>
        <row r="36">
          <cell r="B36" t="str">
            <v>CikN</v>
          </cell>
          <cell r="C36" t="str">
            <v>Cikalo, Naomi</v>
          </cell>
          <cell r="D36" t="str">
            <v>Naomi Cikalo</v>
          </cell>
          <cell r="E36">
            <v>26637</v>
          </cell>
          <cell r="F36" t="str">
            <v>f</v>
          </cell>
        </row>
        <row r="37">
          <cell r="B37" t="str">
            <v>CobP</v>
          </cell>
          <cell r="C37" t="str">
            <v>Cobbett, Peter</v>
          </cell>
          <cell r="D37" t="str">
            <v>Peter Cobbett</v>
          </cell>
          <cell r="E37">
            <v>16113</v>
          </cell>
          <cell r="F37" t="str">
            <v>m</v>
          </cell>
        </row>
        <row r="38">
          <cell r="B38" t="str">
            <v>ColR</v>
          </cell>
          <cell r="C38" t="str">
            <v>Cole, Richard</v>
          </cell>
          <cell r="D38" t="str">
            <v>Richard Cole</v>
          </cell>
          <cell r="E38">
            <v>30285</v>
          </cell>
          <cell r="F38" t="str">
            <v>m</v>
          </cell>
        </row>
        <row r="39">
          <cell r="B39" t="str">
            <v>CooM</v>
          </cell>
          <cell r="C39" t="str">
            <v>Cook, Matt</v>
          </cell>
          <cell r="D39" t="str">
            <v>Matt Cook</v>
          </cell>
          <cell r="E39">
            <v>29496</v>
          </cell>
          <cell r="F39" t="str">
            <v>m</v>
          </cell>
        </row>
        <row r="40">
          <cell r="B40" t="str">
            <v>CooR</v>
          </cell>
          <cell r="C40" t="str">
            <v>Coomber, Robert</v>
          </cell>
          <cell r="D40" t="str">
            <v>Robert Coomber</v>
          </cell>
          <cell r="E40">
            <v>33432</v>
          </cell>
          <cell r="F40" t="str">
            <v>X</v>
          </cell>
        </row>
        <row r="41">
          <cell r="B41" t="str">
            <v>CooV</v>
          </cell>
          <cell r="C41" t="str">
            <v>Coombes, Verity</v>
          </cell>
          <cell r="D41" t="str">
            <v>Verity Coombes</v>
          </cell>
          <cell r="E41">
            <v>30436</v>
          </cell>
          <cell r="F41" t="str">
            <v>f</v>
          </cell>
        </row>
        <row r="42">
          <cell r="B42" t="str">
            <v>CouP</v>
          </cell>
          <cell r="C42" t="str">
            <v>Cousins, Paul</v>
          </cell>
          <cell r="D42" t="str">
            <v>Paul Cousins</v>
          </cell>
          <cell r="E42">
            <v>22902</v>
          </cell>
          <cell r="F42" t="str">
            <v>m</v>
          </cell>
        </row>
        <row r="43">
          <cell r="B43" t="str">
            <v>DalS</v>
          </cell>
          <cell r="C43" t="str">
            <v>Dallman, Stephen</v>
          </cell>
          <cell r="D43" t="str">
            <v>Stephen Dallman</v>
          </cell>
          <cell r="E43">
            <v>27192</v>
          </cell>
          <cell r="F43" t="str">
            <v>m</v>
          </cell>
        </row>
        <row r="44">
          <cell r="B44" t="str">
            <v>DavW</v>
          </cell>
          <cell r="C44" t="str">
            <v>Davies, William</v>
          </cell>
          <cell r="D44" t="str">
            <v>William Davies</v>
          </cell>
          <cell r="E44">
            <v>17754</v>
          </cell>
          <cell r="F44" t="str">
            <v>m</v>
          </cell>
        </row>
        <row r="45">
          <cell r="B45" t="str">
            <v>DayD</v>
          </cell>
          <cell r="C45" t="str">
            <v>Day, Deborah</v>
          </cell>
          <cell r="D45" t="str">
            <v>Deborah Day</v>
          </cell>
          <cell r="F45" t="str">
            <v>X</v>
          </cell>
        </row>
        <row r="46">
          <cell r="B46" t="str">
            <v>DenJ</v>
          </cell>
          <cell r="C46" t="str">
            <v>Denyer, Jennifer</v>
          </cell>
          <cell r="D46" t="str">
            <v>Jennifer Denyer</v>
          </cell>
          <cell r="E46">
            <v>19911</v>
          </cell>
          <cell r="F46" t="str">
            <v>f</v>
          </cell>
        </row>
        <row r="47">
          <cell r="B47" t="str">
            <v>DenJ1</v>
          </cell>
          <cell r="C47" t="str">
            <v>Denyer, Justine</v>
          </cell>
          <cell r="D47" t="str">
            <v>Justine Denyer</v>
          </cell>
          <cell r="E47">
            <v>29361</v>
          </cell>
          <cell r="F47" t="str">
            <v>X</v>
          </cell>
        </row>
        <row r="48">
          <cell r="B48" t="str">
            <v>DraA</v>
          </cell>
          <cell r="C48" t="str">
            <v>Dray, Andy</v>
          </cell>
          <cell r="D48" t="str">
            <v>Andy Dray</v>
          </cell>
          <cell r="E48">
            <v>25827</v>
          </cell>
          <cell r="F48" t="str">
            <v>m</v>
          </cell>
        </row>
        <row r="49">
          <cell r="B49" t="str">
            <v>DumI</v>
          </cell>
          <cell r="C49" t="str">
            <v>Dumbrell, Ian</v>
          </cell>
          <cell r="D49" t="str">
            <v>Ian Dumbrell</v>
          </cell>
          <cell r="E49">
            <v>24003</v>
          </cell>
          <cell r="F49" t="str">
            <v>m</v>
          </cell>
        </row>
        <row r="50">
          <cell r="B50" t="str">
            <v>DunB</v>
          </cell>
          <cell r="C50" t="str">
            <v>Duncan, Benjamin</v>
          </cell>
          <cell r="D50" t="str">
            <v>Benjamin Duncan</v>
          </cell>
          <cell r="E50">
            <v>28110</v>
          </cell>
          <cell r="F50" t="str">
            <v>m</v>
          </cell>
        </row>
        <row r="51">
          <cell r="B51" t="str">
            <v>EngR</v>
          </cell>
          <cell r="C51" t="str">
            <v>English, Robin</v>
          </cell>
          <cell r="D51" t="str">
            <v>Robin English</v>
          </cell>
          <cell r="E51">
            <v>28188</v>
          </cell>
          <cell r="F51" t="str">
            <v>X</v>
          </cell>
        </row>
        <row r="52">
          <cell r="B52" t="str">
            <v>EssM</v>
          </cell>
          <cell r="C52" t="str">
            <v>Essex, Michael</v>
          </cell>
          <cell r="D52" t="str">
            <v>Michael Essex</v>
          </cell>
          <cell r="E52">
            <v>25059</v>
          </cell>
          <cell r="F52" t="str">
            <v>m</v>
          </cell>
        </row>
        <row r="53">
          <cell r="B53" t="str">
            <v>FarO</v>
          </cell>
          <cell r="C53" t="str">
            <v>Farr, Oliver</v>
          </cell>
          <cell r="D53" t="str">
            <v>Oliver Farr</v>
          </cell>
          <cell r="E53">
            <v>31757</v>
          </cell>
          <cell r="F53" t="str">
            <v>m</v>
          </cell>
        </row>
        <row r="54">
          <cell r="B54" t="str">
            <v>FauC</v>
          </cell>
          <cell r="C54" t="str">
            <v>Faulkner, Chris</v>
          </cell>
          <cell r="D54" t="str">
            <v>Chris Faulkner</v>
          </cell>
          <cell r="E54">
            <v>26698</v>
          </cell>
          <cell r="F54" t="str">
            <v>m</v>
          </cell>
        </row>
        <row r="55">
          <cell r="B55" t="str">
            <v>FraJ</v>
          </cell>
          <cell r="C55" t="str">
            <v>Franks, Josh</v>
          </cell>
          <cell r="D55" t="str">
            <v>Josh Franks</v>
          </cell>
          <cell r="E55">
            <v>29542</v>
          </cell>
          <cell r="F55" t="str">
            <v>m</v>
          </cell>
        </row>
        <row r="56">
          <cell r="B56" t="str">
            <v>FraP</v>
          </cell>
          <cell r="C56" t="str">
            <v>Francis, Peter</v>
          </cell>
          <cell r="D56" t="str">
            <v>Peter Francis</v>
          </cell>
          <cell r="E56">
            <v>29250</v>
          </cell>
          <cell r="F56" t="str">
            <v>m</v>
          </cell>
        </row>
        <row r="57">
          <cell r="B57" t="str">
            <v>GibB</v>
          </cell>
          <cell r="C57" t="str">
            <v>Gibson, Ben</v>
          </cell>
          <cell r="D57" t="str">
            <v>Ben Gibson</v>
          </cell>
          <cell r="E57">
            <v>31923</v>
          </cell>
          <cell r="F57" t="str">
            <v>m</v>
          </cell>
        </row>
        <row r="58">
          <cell r="B58" t="str">
            <v>GibH</v>
          </cell>
          <cell r="C58" t="str">
            <v>Gibson, Hannah</v>
          </cell>
          <cell r="D58" t="str">
            <v>Hannah Gibson</v>
          </cell>
          <cell r="E58">
            <v>31760</v>
          </cell>
          <cell r="F58" t="str">
            <v>f</v>
          </cell>
        </row>
        <row r="59">
          <cell r="B59" t="str">
            <v>GibJ</v>
          </cell>
          <cell r="C59" t="str">
            <v>Gibson, Jamie</v>
          </cell>
          <cell r="D59" t="str">
            <v>Jamie Gibson</v>
          </cell>
          <cell r="E59">
            <v>31923</v>
          </cell>
          <cell r="F59" t="str">
            <v>m</v>
          </cell>
        </row>
        <row r="60">
          <cell r="B60" t="str">
            <v>GibO</v>
          </cell>
          <cell r="C60" t="str">
            <v>Gibson, Oliver</v>
          </cell>
          <cell r="D60" t="str">
            <v>Oliver Gibson</v>
          </cell>
          <cell r="E60">
            <v>30805</v>
          </cell>
          <cell r="F60" t="str">
            <v>X</v>
          </cell>
        </row>
        <row r="61">
          <cell r="B61" t="str">
            <v>GlaC</v>
          </cell>
          <cell r="C61" t="str">
            <v>Glanfield, Christopher</v>
          </cell>
          <cell r="D61" t="str">
            <v>Christopher Glanfield</v>
          </cell>
          <cell r="E61">
            <v>32855</v>
          </cell>
          <cell r="F61" t="str">
            <v>m</v>
          </cell>
        </row>
        <row r="62">
          <cell r="B62" t="str">
            <v>GreA</v>
          </cell>
          <cell r="C62" t="str">
            <v>Grey, Ant</v>
          </cell>
          <cell r="D62" t="str">
            <v>Ant Grey</v>
          </cell>
          <cell r="E62">
            <v>25001</v>
          </cell>
          <cell r="F62" t="str">
            <v>m</v>
          </cell>
        </row>
        <row r="63">
          <cell r="B63" t="str">
            <v>GreM</v>
          </cell>
          <cell r="C63" t="str">
            <v>Green, Mark</v>
          </cell>
          <cell r="D63" t="str">
            <v>Mark Green</v>
          </cell>
          <cell r="E63">
            <v>31064</v>
          </cell>
          <cell r="F63" t="str">
            <v>m</v>
          </cell>
        </row>
        <row r="64">
          <cell r="B64" t="str">
            <v>GreW</v>
          </cell>
          <cell r="C64" t="str">
            <v>Grey, William</v>
          </cell>
          <cell r="D64" t="str">
            <v>William Grey</v>
          </cell>
          <cell r="E64">
            <v>38039</v>
          </cell>
          <cell r="F64" t="str">
            <v>m</v>
          </cell>
        </row>
        <row r="65">
          <cell r="B65" t="str">
            <v>GuyA</v>
          </cell>
          <cell r="C65" t="str">
            <v>Guy, Andy</v>
          </cell>
          <cell r="D65" t="str">
            <v>Andy Guy</v>
          </cell>
          <cell r="E65">
            <v>27989</v>
          </cell>
          <cell r="F65" t="str">
            <v>m</v>
          </cell>
        </row>
        <row r="66">
          <cell r="B66" t="str">
            <v>HamS</v>
          </cell>
          <cell r="C66" t="str">
            <v>Hamilton, Sarah</v>
          </cell>
          <cell r="D66" t="str">
            <v>Sarah Hamilton</v>
          </cell>
          <cell r="E66">
            <v>24920</v>
          </cell>
          <cell r="F66" t="str">
            <v>f</v>
          </cell>
        </row>
        <row r="67">
          <cell r="B67" t="str">
            <v>HarD</v>
          </cell>
          <cell r="C67" t="str">
            <v>Harbage, David</v>
          </cell>
          <cell r="D67" t="str">
            <v>David Harbage</v>
          </cell>
          <cell r="E67">
            <v>29954</v>
          </cell>
          <cell r="F67" t="str">
            <v>X</v>
          </cell>
        </row>
        <row r="68">
          <cell r="B68" t="str">
            <v>HarP</v>
          </cell>
          <cell r="C68" t="str">
            <v>Hardaway, Phil</v>
          </cell>
          <cell r="D68" t="str">
            <v>Phil Hardaway</v>
          </cell>
          <cell r="E68">
            <v>30104</v>
          </cell>
          <cell r="F68" t="str">
            <v>X</v>
          </cell>
        </row>
        <row r="69">
          <cell r="B69" t="str">
            <v>HarP1</v>
          </cell>
          <cell r="C69" t="str">
            <v>Harding, Peter</v>
          </cell>
          <cell r="D69" t="str">
            <v>Peter Harding</v>
          </cell>
          <cell r="E69">
            <v>26328</v>
          </cell>
          <cell r="F69" t="str">
            <v>m</v>
          </cell>
        </row>
        <row r="70">
          <cell r="B70" t="str">
            <v>HayR</v>
          </cell>
          <cell r="C70" t="str">
            <v>Haynes, Richard</v>
          </cell>
          <cell r="D70" t="str">
            <v>Richard Haynes</v>
          </cell>
          <cell r="E70">
            <v>21235</v>
          </cell>
          <cell r="F70" t="str">
            <v>m</v>
          </cell>
        </row>
        <row r="71">
          <cell r="B71" t="str">
            <v>HemM</v>
          </cell>
          <cell r="C71" t="str">
            <v>Hemsworth, Marion</v>
          </cell>
          <cell r="D71" t="str">
            <v>Marion Hemsworth</v>
          </cell>
          <cell r="E71">
            <v>18492</v>
          </cell>
          <cell r="F71" t="str">
            <v>f</v>
          </cell>
        </row>
        <row r="72">
          <cell r="B72" t="str">
            <v>HenA</v>
          </cell>
          <cell r="C72" t="str">
            <v>Henry, Andy</v>
          </cell>
          <cell r="D72" t="str">
            <v>Andy Henry</v>
          </cell>
          <cell r="E72">
            <v>24756</v>
          </cell>
          <cell r="F72" t="str">
            <v>m</v>
          </cell>
        </row>
        <row r="73">
          <cell r="B73" t="str">
            <v>hepE</v>
          </cell>
          <cell r="C73" t="str">
            <v>Hepburn, Eric</v>
          </cell>
          <cell r="D73" t="str">
            <v>Eric Hepburn</v>
          </cell>
          <cell r="E73">
            <v>22331</v>
          </cell>
          <cell r="F73" t="str">
            <v>m</v>
          </cell>
        </row>
        <row r="74">
          <cell r="B74" t="str">
            <v>HerW</v>
          </cell>
          <cell r="C74" t="str">
            <v>Herbert, William</v>
          </cell>
          <cell r="D74" t="str">
            <v>William Herbert</v>
          </cell>
          <cell r="E74">
            <v>29454</v>
          </cell>
          <cell r="F74" t="str">
            <v>X</v>
          </cell>
        </row>
        <row r="75">
          <cell r="B75" t="str">
            <v>HicT</v>
          </cell>
          <cell r="C75" t="str">
            <v>Hicks, Tim</v>
          </cell>
          <cell r="D75" t="str">
            <v>Tim Hicks</v>
          </cell>
          <cell r="E75">
            <v>21573</v>
          </cell>
          <cell r="F75" t="str">
            <v>m</v>
          </cell>
        </row>
        <row r="76">
          <cell r="B76" t="str">
            <v>HilG</v>
          </cell>
          <cell r="C76" t="str">
            <v>Hilton, Gregory</v>
          </cell>
          <cell r="D76" t="str">
            <v>Gregory Hilton</v>
          </cell>
          <cell r="E76">
            <v>29452</v>
          </cell>
          <cell r="F76" t="str">
            <v>m</v>
          </cell>
        </row>
        <row r="77">
          <cell r="B77" t="str">
            <v>HinA</v>
          </cell>
          <cell r="C77" t="str">
            <v>Hind, Andy</v>
          </cell>
          <cell r="D77" t="str">
            <v>Andy Hind</v>
          </cell>
          <cell r="E77">
            <v>27581</v>
          </cell>
          <cell r="F77" t="str">
            <v>m</v>
          </cell>
        </row>
        <row r="78">
          <cell r="B78" t="str">
            <v>HinC</v>
          </cell>
          <cell r="C78" t="str">
            <v>Hind, Carys</v>
          </cell>
          <cell r="D78" t="str">
            <v>Carys Hind</v>
          </cell>
          <cell r="E78">
            <v>29684</v>
          </cell>
          <cell r="F78" t="str">
            <v>f</v>
          </cell>
        </row>
        <row r="79">
          <cell r="B79" t="str">
            <v>HobG</v>
          </cell>
          <cell r="C79" t="str">
            <v>Hobson, Gina</v>
          </cell>
          <cell r="D79" t="str">
            <v>Gina Hobson</v>
          </cell>
          <cell r="E79">
            <v>28366</v>
          </cell>
          <cell r="F79" t="str">
            <v>X</v>
          </cell>
        </row>
        <row r="80">
          <cell r="B80" t="str">
            <v>HolM</v>
          </cell>
          <cell r="C80" t="str">
            <v>Holdstock, Michelle</v>
          </cell>
          <cell r="D80" t="str">
            <v>Michelle Holdstock</v>
          </cell>
          <cell r="E80">
            <v>28381</v>
          </cell>
          <cell r="F80" t="str">
            <v>X</v>
          </cell>
        </row>
        <row r="81">
          <cell r="B81" t="str">
            <v>HowM</v>
          </cell>
          <cell r="C81" t="str">
            <v>Howells, Matt</v>
          </cell>
          <cell r="D81" t="str">
            <v>Matt Howells</v>
          </cell>
          <cell r="E81">
            <v>28747</v>
          </cell>
          <cell r="F81" t="str">
            <v>m</v>
          </cell>
        </row>
        <row r="82">
          <cell r="B82" t="str">
            <v>JarN</v>
          </cell>
          <cell r="C82" t="str">
            <v>Jarvis, Nicholas</v>
          </cell>
          <cell r="D82" t="str">
            <v>Nicholas Jarvis</v>
          </cell>
          <cell r="E82">
            <v>35179</v>
          </cell>
          <cell r="F82" t="str">
            <v>X</v>
          </cell>
        </row>
        <row r="83">
          <cell r="B83" t="str">
            <v>JenG</v>
          </cell>
          <cell r="C83" t="str">
            <v>Jenner, Graham</v>
          </cell>
          <cell r="D83" t="str">
            <v>Graham Jenner</v>
          </cell>
          <cell r="E83">
            <v>25251</v>
          </cell>
          <cell r="F83" t="str">
            <v>X</v>
          </cell>
        </row>
        <row r="84">
          <cell r="B84" t="str">
            <v>JohG</v>
          </cell>
          <cell r="C84" t="str">
            <v>Johnston, Gary</v>
          </cell>
          <cell r="D84" t="str">
            <v>Gary Johnston</v>
          </cell>
          <cell r="E84">
            <v>22764</v>
          </cell>
          <cell r="F84" t="str">
            <v>m</v>
          </cell>
        </row>
        <row r="85">
          <cell r="B85" t="str">
            <v>KenG</v>
          </cell>
          <cell r="C85" t="str">
            <v>Kenward, Graham</v>
          </cell>
          <cell r="D85" t="str">
            <v>Graham Kenward</v>
          </cell>
          <cell r="E85">
            <v>23189</v>
          </cell>
          <cell r="F85" t="str">
            <v>m</v>
          </cell>
        </row>
        <row r="86">
          <cell r="B86" t="str">
            <v>KimM</v>
          </cell>
          <cell r="C86" t="str">
            <v>Kimmins, Marcus</v>
          </cell>
          <cell r="D86" t="str">
            <v>Marcus Kimmins</v>
          </cell>
          <cell r="E86">
            <v>27032</v>
          </cell>
          <cell r="F86" t="str">
            <v>m</v>
          </cell>
        </row>
        <row r="87">
          <cell r="B87" t="str">
            <v>KinM</v>
          </cell>
          <cell r="C87" t="str">
            <v>King, Matthew</v>
          </cell>
          <cell r="D87" t="str">
            <v>Matthew King</v>
          </cell>
          <cell r="E87">
            <v>29575</v>
          </cell>
          <cell r="F87" t="str">
            <v>m</v>
          </cell>
        </row>
        <row r="88">
          <cell r="B88" t="str">
            <v>KinS</v>
          </cell>
          <cell r="C88" t="str">
            <v>King, Sarah</v>
          </cell>
          <cell r="D88" t="str">
            <v>Sarah King</v>
          </cell>
          <cell r="E88">
            <v>29927</v>
          </cell>
          <cell r="F88" t="str">
            <v>f</v>
          </cell>
        </row>
        <row r="89">
          <cell r="B89" t="str">
            <v>KnoD</v>
          </cell>
          <cell r="C89" t="str">
            <v>Knotkova-Hanley, Darja</v>
          </cell>
          <cell r="D89" t="str">
            <v>Darja Knotkova-Hanley</v>
          </cell>
          <cell r="E89">
            <v>36834</v>
          </cell>
          <cell r="F89" t="str">
            <v>f</v>
          </cell>
        </row>
        <row r="90">
          <cell r="B90" t="str">
            <v>LazM</v>
          </cell>
          <cell r="C90" t="str">
            <v>Lazell, Marguerite</v>
          </cell>
          <cell r="D90" t="str">
            <v>Marguerite Lazell</v>
          </cell>
          <cell r="E90">
            <v>27467</v>
          </cell>
          <cell r="F90" t="str">
            <v>f</v>
          </cell>
        </row>
        <row r="91">
          <cell r="B91" t="str">
            <v>LelG</v>
          </cell>
          <cell r="C91" t="str">
            <v>Lelliott, Gail</v>
          </cell>
          <cell r="D91" t="str">
            <v>Gail Lelliott</v>
          </cell>
          <cell r="E91">
            <v>33039</v>
          </cell>
          <cell r="F91" t="str">
            <v>X</v>
          </cell>
        </row>
        <row r="92">
          <cell r="B92" t="str">
            <v>LevL</v>
          </cell>
          <cell r="C92" t="str">
            <v>Levy, Lydia</v>
          </cell>
          <cell r="D92" t="str">
            <v>Lydia Levy</v>
          </cell>
          <cell r="E92">
            <v>32901</v>
          </cell>
          <cell r="F92" t="str">
            <v>f</v>
          </cell>
        </row>
        <row r="93">
          <cell r="B93" t="str">
            <v>LoK</v>
          </cell>
          <cell r="C93" t="str">
            <v>Lo, Kim</v>
          </cell>
          <cell r="D93" t="str">
            <v>Kim Lo</v>
          </cell>
          <cell r="E93">
            <v>29118</v>
          </cell>
          <cell r="F93" t="str">
            <v>f</v>
          </cell>
        </row>
        <row r="94">
          <cell r="B94" t="str">
            <v>McGA</v>
          </cell>
          <cell r="C94" t="str">
            <v>McGregor, Alex</v>
          </cell>
          <cell r="D94" t="str">
            <v>Alex McGregor</v>
          </cell>
          <cell r="E94">
            <v>34677</v>
          </cell>
          <cell r="F94" t="str">
            <v>X</v>
          </cell>
        </row>
        <row r="95">
          <cell r="B95" t="str">
            <v>McNS</v>
          </cell>
          <cell r="C95" t="str">
            <v>McNulty, Steve</v>
          </cell>
          <cell r="D95" t="str">
            <v>Steve McNulty</v>
          </cell>
          <cell r="E95">
            <v>30135</v>
          </cell>
          <cell r="F95" t="str">
            <v>m</v>
          </cell>
        </row>
        <row r="96">
          <cell r="B96" t="str">
            <v>MilT</v>
          </cell>
          <cell r="C96" t="str">
            <v>Miller, Tim</v>
          </cell>
          <cell r="D96" t="str">
            <v>Tim Miller</v>
          </cell>
          <cell r="E96">
            <v>24310</v>
          </cell>
          <cell r="F96" t="str">
            <v>m</v>
          </cell>
        </row>
        <row r="97">
          <cell r="B97" t="str">
            <v>MitA</v>
          </cell>
          <cell r="C97" t="str">
            <v>Mitchell, Amy</v>
          </cell>
          <cell r="D97" t="str">
            <v>Amy Mitchell</v>
          </cell>
          <cell r="E97">
            <v>36606</v>
          </cell>
          <cell r="F97" t="str">
            <v>f</v>
          </cell>
        </row>
        <row r="98">
          <cell r="B98" t="str">
            <v>MitS</v>
          </cell>
          <cell r="C98" t="str">
            <v>Mitchell, Steve</v>
          </cell>
          <cell r="D98" t="str">
            <v>Steve Mitchell</v>
          </cell>
          <cell r="E98">
            <v>24207</v>
          </cell>
          <cell r="F98" t="str">
            <v>m</v>
          </cell>
        </row>
        <row r="99">
          <cell r="B99" t="str">
            <v>MofJ</v>
          </cell>
          <cell r="C99" t="str">
            <v>Moffat, James</v>
          </cell>
          <cell r="D99" t="str">
            <v>James Moffat</v>
          </cell>
          <cell r="E99">
            <v>27291</v>
          </cell>
          <cell r="F99" t="str">
            <v>m</v>
          </cell>
        </row>
        <row r="100">
          <cell r="B100" t="str">
            <v>MorG</v>
          </cell>
          <cell r="C100" t="str">
            <v>Morgan, Gemma</v>
          </cell>
          <cell r="D100" t="str">
            <v>Gemma Morgan</v>
          </cell>
          <cell r="E100">
            <v>29053</v>
          </cell>
          <cell r="F100" t="str">
            <v>f</v>
          </cell>
        </row>
        <row r="101">
          <cell r="B101" t="str">
            <v>MorK</v>
          </cell>
          <cell r="C101" t="str">
            <v>Morgan, Katie</v>
          </cell>
          <cell r="D101" t="str">
            <v>Katie Morgan</v>
          </cell>
          <cell r="E101">
            <v>32824</v>
          </cell>
          <cell r="F101" t="str">
            <v>X</v>
          </cell>
        </row>
        <row r="102">
          <cell r="B102" t="str">
            <v>MugG</v>
          </cell>
          <cell r="C102" t="str">
            <v>Mugridge, Georgina</v>
          </cell>
          <cell r="D102" t="str">
            <v>Georgina Mugridge</v>
          </cell>
          <cell r="E102">
            <v>29058</v>
          </cell>
          <cell r="F102" t="str">
            <v>f</v>
          </cell>
        </row>
        <row r="103">
          <cell r="B103" t="str">
            <v>MulR</v>
          </cell>
          <cell r="C103" t="str">
            <v>Mullen, Russell</v>
          </cell>
          <cell r="D103" t="str">
            <v>Russell Mullen</v>
          </cell>
          <cell r="E103">
            <v>31490</v>
          </cell>
          <cell r="F103" t="str">
            <v>m</v>
          </cell>
        </row>
        <row r="104">
          <cell r="B104" t="str">
            <v>MulT</v>
          </cell>
          <cell r="C104" t="str">
            <v>Mullen, Tom</v>
          </cell>
          <cell r="D104" t="str">
            <v>Tom Mullen</v>
          </cell>
          <cell r="E104">
            <v>30429</v>
          </cell>
          <cell r="F104" t="str">
            <v>m</v>
          </cell>
        </row>
        <row r="105">
          <cell r="B105" t="str">
            <v>NavE</v>
          </cell>
          <cell r="C105" t="str">
            <v>Navesey, Emma</v>
          </cell>
          <cell r="D105" t="str">
            <v>Emma Navesey</v>
          </cell>
          <cell r="E105">
            <v>32372</v>
          </cell>
          <cell r="F105" t="str">
            <v>f</v>
          </cell>
        </row>
        <row r="106">
          <cell r="B106" t="str">
            <v>ParM</v>
          </cell>
          <cell r="C106" t="str">
            <v>Parish, Michael</v>
          </cell>
          <cell r="D106" t="str">
            <v>Michael Parish</v>
          </cell>
          <cell r="E106">
            <v>22757</v>
          </cell>
          <cell r="F106" t="str">
            <v>m</v>
          </cell>
        </row>
        <row r="107">
          <cell r="B107" t="str">
            <v>PayP</v>
          </cell>
          <cell r="C107" t="str">
            <v>Payne, Phil</v>
          </cell>
          <cell r="D107" t="str">
            <v>Phil Payne</v>
          </cell>
          <cell r="E107">
            <v>31082</v>
          </cell>
          <cell r="F107" t="str">
            <v>m</v>
          </cell>
        </row>
        <row r="108">
          <cell r="B108" t="str">
            <v>PitM</v>
          </cell>
          <cell r="C108" t="str">
            <v>Pitt, Maresa</v>
          </cell>
          <cell r="D108" t="str">
            <v>Maresa Pitt</v>
          </cell>
          <cell r="E108">
            <v>26675</v>
          </cell>
          <cell r="F108" t="str">
            <v>f</v>
          </cell>
        </row>
        <row r="109">
          <cell r="B109" t="str">
            <v>QuiM</v>
          </cell>
          <cell r="C109" t="str">
            <v>Quinton, Matthew</v>
          </cell>
          <cell r="D109" t="str">
            <v>Matthew Quinton</v>
          </cell>
          <cell r="E109">
            <v>33245</v>
          </cell>
          <cell r="F109" t="str">
            <v>m</v>
          </cell>
        </row>
        <row r="110">
          <cell r="B110" t="str">
            <v>RadP</v>
          </cell>
          <cell r="C110" t="str">
            <v>Radford, Philip</v>
          </cell>
          <cell r="D110" t="str">
            <v>Philip Radford</v>
          </cell>
          <cell r="E110">
            <v>34283</v>
          </cell>
          <cell r="F110" t="str">
            <v>X</v>
          </cell>
        </row>
        <row r="111">
          <cell r="B111" t="str">
            <v>RedA</v>
          </cell>
          <cell r="C111" t="str">
            <v>Redd, Abigail</v>
          </cell>
          <cell r="D111" t="str">
            <v>Abigail Redd</v>
          </cell>
          <cell r="E111">
            <v>29668</v>
          </cell>
          <cell r="F111" t="str">
            <v>f</v>
          </cell>
        </row>
        <row r="112">
          <cell r="B112" t="str">
            <v>RidS</v>
          </cell>
          <cell r="C112" t="str">
            <v>Ridley, Samantha</v>
          </cell>
          <cell r="D112" t="str">
            <v>Samantha Ridley</v>
          </cell>
          <cell r="E112">
            <v>23781</v>
          </cell>
          <cell r="F112" t="str">
            <v>f</v>
          </cell>
        </row>
        <row r="113">
          <cell r="B113" t="str">
            <v>RobJ</v>
          </cell>
          <cell r="C113" t="str">
            <v>Robinson, Jason</v>
          </cell>
          <cell r="D113" t="str">
            <v>Jason Robinson</v>
          </cell>
          <cell r="E113">
            <v>25405</v>
          </cell>
          <cell r="F113" t="str">
            <v>m</v>
          </cell>
        </row>
        <row r="114">
          <cell r="B114" t="str">
            <v>RobL</v>
          </cell>
          <cell r="C114" t="str">
            <v>Robinson, Lio</v>
          </cell>
          <cell r="D114" t="str">
            <v>Lio Robinson</v>
          </cell>
          <cell r="E114">
            <v>38228</v>
          </cell>
          <cell r="F114" t="str">
            <v>m</v>
          </cell>
        </row>
        <row r="115">
          <cell r="B115" t="str">
            <v>RobM</v>
          </cell>
          <cell r="C115" t="str">
            <v>Robinson, Michelle</v>
          </cell>
          <cell r="D115" t="str">
            <v>Michelle Robinson</v>
          </cell>
          <cell r="E115">
            <v>28863</v>
          </cell>
          <cell r="F115" t="str">
            <v>f</v>
          </cell>
        </row>
        <row r="116">
          <cell r="B116" t="str">
            <v>RobS</v>
          </cell>
          <cell r="C116" t="str">
            <v>Robinson, Shelagh</v>
          </cell>
          <cell r="D116" t="str">
            <v>Shelagh Robinson</v>
          </cell>
          <cell r="E116">
            <v>25987</v>
          </cell>
          <cell r="F116" t="str">
            <v>f</v>
          </cell>
        </row>
        <row r="117">
          <cell r="B117" t="str">
            <v>RobS1</v>
          </cell>
          <cell r="C117" t="str">
            <v>Robinson, Simon</v>
          </cell>
          <cell r="D117" t="str">
            <v>Simon Robinson</v>
          </cell>
          <cell r="E117">
            <v>25871</v>
          </cell>
          <cell r="F117" t="str">
            <v>m</v>
          </cell>
        </row>
        <row r="118">
          <cell r="B118" t="str">
            <v>RusC</v>
          </cell>
          <cell r="C118" t="str">
            <v>Russell, Chris</v>
          </cell>
          <cell r="D118" t="str">
            <v>Chris Russell</v>
          </cell>
          <cell r="E118">
            <v>21857</v>
          </cell>
          <cell r="F118" t="str">
            <v>m</v>
          </cell>
        </row>
        <row r="119">
          <cell r="B119" t="str">
            <v>RusI</v>
          </cell>
          <cell r="C119" t="str">
            <v>Russell, Isobel</v>
          </cell>
          <cell r="D119" t="str">
            <v>Isobel Russell</v>
          </cell>
          <cell r="E119">
            <v>37774</v>
          </cell>
          <cell r="F119" t="str">
            <v>f</v>
          </cell>
        </row>
        <row r="120">
          <cell r="B120" t="str">
            <v>RusJ</v>
          </cell>
          <cell r="C120" t="str">
            <v>Russell, Jason</v>
          </cell>
          <cell r="D120" t="str">
            <v>Jason Russell</v>
          </cell>
          <cell r="E120">
            <v>27330</v>
          </cell>
          <cell r="F120" t="str">
            <v>X</v>
          </cell>
        </row>
        <row r="121">
          <cell r="B121" t="str">
            <v>SadJ</v>
          </cell>
          <cell r="C121" t="str">
            <v>Sadler, James</v>
          </cell>
          <cell r="D121" t="str">
            <v>James Sadler</v>
          </cell>
          <cell r="E121">
            <v>31942</v>
          </cell>
          <cell r="F121" t="str">
            <v>X</v>
          </cell>
        </row>
        <row r="122">
          <cell r="B122" t="str">
            <v>SchM</v>
          </cell>
          <cell r="C122" t="str">
            <v>Scholes, Michael</v>
          </cell>
          <cell r="D122" t="str">
            <v>Michael Scholes</v>
          </cell>
          <cell r="E122">
            <v>19567</v>
          </cell>
          <cell r="F122" t="str">
            <v>m</v>
          </cell>
        </row>
        <row r="123">
          <cell r="B123" t="str">
            <v>ScoP</v>
          </cell>
          <cell r="C123" t="str">
            <v>Scott, Phil</v>
          </cell>
          <cell r="D123" t="str">
            <v>Phil Scott</v>
          </cell>
          <cell r="E123">
            <v>23062</v>
          </cell>
          <cell r="F123" t="str">
            <v>m</v>
          </cell>
        </row>
        <row r="124">
          <cell r="B124" t="str">
            <v>SinA</v>
          </cell>
          <cell r="C124" t="str">
            <v>Sinnett, Ann</v>
          </cell>
          <cell r="D124" t="str">
            <v>Ann Sinnett</v>
          </cell>
          <cell r="E124">
            <v>22284</v>
          </cell>
          <cell r="F124" t="str">
            <v>X</v>
          </cell>
        </row>
        <row r="125">
          <cell r="B125" t="str">
            <v>SkiJ</v>
          </cell>
          <cell r="C125" t="str">
            <v>Skinner, James</v>
          </cell>
          <cell r="D125" t="str">
            <v>James Skinner</v>
          </cell>
          <cell r="E125">
            <v>26513</v>
          </cell>
          <cell r="F125" t="str">
            <v>m</v>
          </cell>
        </row>
        <row r="126">
          <cell r="B126" t="str">
            <v>SkoN</v>
          </cell>
          <cell r="C126" t="str">
            <v>Skov, Nicolas</v>
          </cell>
          <cell r="D126" t="str">
            <v>Nicolas Skov</v>
          </cell>
          <cell r="E126">
            <v>30069</v>
          </cell>
          <cell r="F126" t="str">
            <v>m</v>
          </cell>
        </row>
        <row r="127">
          <cell r="B127" t="str">
            <v>SmiC</v>
          </cell>
          <cell r="C127" t="str">
            <v>Smith, Chris</v>
          </cell>
          <cell r="D127" t="str">
            <v>Chris Smith</v>
          </cell>
          <cell r="E127">
            <v>28187</v>
          </cell>
          <cell r="F127" t="str">
            <v>m</v>
          </cell>
        </row>
        <row r="128">
          <cell r="B128" t="str">
            <v>SmyJ</v>
          </cell>
          <cell r="C128" t="str">
            <v>Smyth, James</v>
          </cell>
          <cell r="D128" t="str">
            <v>James Smyth</v>
          </cell>
          <cell r="E128">
            <v>30535</v>
          </cell>
          <cell r="F128" t="str">
            <v>m</v>
          </cell>
        </row>
        <row r="129">
          <cell r="B129" t="str">
            <v>SopA</v>
          </cell>
          <cell r="C129" t="str">
            <v>Soper, Amanda</v>
          </cell>
          <cell r="D129" t="str">
            <v>Amanda Soper</v>
          </cell>
          <cell r="E129">
            <v>24060</v>
          </cell>
          <cell r="F129" t="str">
            <v>f</v>
          </cell>
        </row>
        <row r="130">
          <cell r="B130" t="str">
            <v>StaT</v>
          </cell>
          <cell r="C130" t="str">
            <v>Stannard, Tim</v>
          </cell>
          <cell r="D130" t="str">
            <v>Tim Stannard</v>
          </cell>
          <cell r="E130">
            <v>28079</v>
          </cell>
          <cell r="F130" t="str">
            <v>m</v>
          </cell>
        </row>
        <row r="131">
          <cell r="B131" t="str">
            <v>SykM</v>
          </cell>
          <cell r="C131" t="str">
            <v>Sykes, Mark</v>
          </cell>
          <cell r="D131" t="str">
            <v>Mark Sykes</v>
          </cell>
          <cell r="E131">
            <v>21626</v>
          </cell>
          <cell r="F131" t="str">
            <v>m</v>
          </cell>
        </row>
        <row r="132">
          <cell r="B132" t="str">
            <v>TanJ</v>
          </cell>
          <cell r="C132" t="str">
            <v>Tanner, Justine</v>
          </cell>
          <cell r="D132" t="str">
            <v>Justine Tanner</v>
          </cell>
          <cell r="E132">
            <v>29361</v>
          </cell>
          <cell r="F132" t="str">
            <v>X</v>
          </cell>
        </row>
        <row r="133">
          <cell r="B133" t="str">
            <v>ThoK</v>
          </cell>
          <cell r="C133" t="str">
            <v>Thompson, Karen</v>
          </cell>
          <cell r="D133" t="str">
            <v>Karen Thompson</v>
          </cell>
          <cell r="E133">
            <v>23523</v>
          </cell>
          <cell r="F133" t="str">
            <v>f</v>
          </cell>
        </row>
        <row r="134">
          <cell r="B134" t="str">
            <v>TilB</v>
          </cell>
          <cell r="C134" t="str">
            <v>Tiller, Bryan</v>
          </cell>
          <cell r="D134" t="str">
            <v>Bryan Tiller</v>
          </cell>
          <cell r="E134">
            <v>23825</v>
          </cell>
          <cell r="F134" t="str">
            <v>m</v>
          </cell>
        </row>
        <row r="135">
          <cell r="B135" t="str">
            <v>TomP</v>
          </cell>
          <cell r="C135" t="str">
            <v>Tomlinson, Paul</v>
          </cell>
          <cell r="D135" t="str">
            <v>Paul Tomlinson</v>
          </cell>
          <cell r="E135">
            <v>27411</v>
          </cell>
          <cell r="F135" t="str">
            <v>m</v>
          </cell>
        </row>
        <row r="136">
          <cell r="B136" t="str">
            <v>TomT</v>
          </cell>
          <cell r="C136" t="str">
            <v>Tomkins, Tommy</v>
          </cell>
          <cell r="D136" t="str">
            <v>Tommy Tomkins</v>
          </cell>
          <cell r="E136">
            <v>24920</v>
          </cell>
          <cell r="F136" t="str">
            <v>m</v>
          </cell>
        </row>
        <row r="137">
          <cell r="B137" t="str">
            <v>TooL</v>
          </cell>
          <cell r="C137" t="str">
            <v>Toomey, Louise</v>
          </cell>
          <cell r="D137" t="str">
            <v>Louise Toomey</v>
          </cell>
          <cell r="E137">
            <v>28747</v>
          </cell>
          <cell r="F137" t="str">
            <v>X</v>
          </cell>
        </row>
        <row r="138">
          <cell r="B138" t="str">
            <v>TulB</v>
          </cell>
          <cell r="C138" t="str">
            <v>Tullett, Barry</v>
          </cell>
          <cell r="D138" t="str">
            <v>Barry Tullett</v>
          </cell>
          <cell r="E138">
            <v>24479</v>
          </cell>
          <cell r="F138" t="str">
            <v>m</v>
          </cell>
        </row>
        <row r="139">
          <cell r="B139" t="str">
            <v>TulL</v>
          </cell>
          <cell r="C139" t="str">
            <v>Tullett, Linda</v>
          </cell>
          <cell r="D139" t="str">
            <v>Linda Tullett</v>
          </cell>
          <cell r="E139">
            <v>24466</v>
          </cell>
          <cell r="F139" t="str">
            <v>f</v>
          </cell>
        </row>
        <row r="140">
          <cell r="B140" t="str">
            <v>WalC</v>
          </cell>
          <cell r="C140" t="str">
            <v>Walters, Carole</v>
          </cell>
          <cell r="D140" t="str">
            <v>Carole Walters</v>
          </cell>
          <cell r="E140">
            <v>22532</v>
          </cell>
          <cell r="F140" t="str">
            <v>f</v>
          </cell>
        </row>
        <row r="141">
          <cell r="B141" t="str">
            <v>WarD</v>
          </cell>
          <cell r="C141" t="str">
            <v>Warren, Dave</v>
          </cell>
          <cell r="D141" t="str">
            <v>Dave Warren</v>
          </cell>
          <cell r="E141">
            <v>26169</v>
          </cell>
          <cell r="F141" t="str">
            <v>m</v>
          </cell>
        </row>
        <row r="142">
          <cell r="B142" t="str">
            <v>WatR</v>
          </cell>
          <cell r="C142" t="str">
            <v>Watts, Robert</v>
          </cell>
          <cell r="D142" t="str">
            <v>Robert Watts</v>
          </cell>
          <cell r="E142">
            <v>28014</v>
          </cell>
          <cell r="F142" t="str">
            <v>m</v>
          </cell>
        </row>
        <row r="143">
          <cell r="B143" t="str">
            <v>wilA</v>
          </cell>
          <cell r="C143" t="str">
            <v>Wilson, Andrew</v>
          </cell>
          <cell r="D143" t="str">
            <v>Andrew Wilson</v>
          </cell>
          <cell r="E143">
            <v>28199</v>
          </cell>
          <cell r="F143" t="str">
            <v>m</v>
          </cell>
        </row>
        <row r="144">
          <cell r="B144" t="str">
            <v>WisS</v>
          </cell>
          <cell r="C144" t="str">
            <v>Wishlade, Simeon</v>
          </cell>
          <cell r="D144" t="str">
            <v>Simeon Wishlade</v>
          </cell>
          <cell r="E144">
            <v>28887</v>
          </cell>
          <cell r="F144" t="str">
            <v>m</v>
          </cell>
        </row>
        <row r="145">
          <cell r="B145" t="str">
            <v>zz</v>
          </cell>
          <cell r="C145" t="str">
            <v>zz,</v>
          </cell>
          <cell r="D145" t="str">
            <v xml:space="preserve"> zz</v>
          </cell>
        </row>
        <row r="146">
          <cell r="B146" t="str">
            <v>zz1</v>
          </cell>
          <cell r="C146" t="str">
            <v>zz,</v>
          </cell>
          <cell r="D146" t="str">
            <v xml:space="preserve"> zz</v>
          </cell>
        </row>
      </sheetData>
      <sheetData sheetId="17">
        <row r="6">
          <cell r="A6" t="str">
            <v>Firstname</v>
          </cell>
          <cell r="B6" t="str">
            <v>Lastname</v>
          </cell>
          <cell r="C6" t="str">
            <v>Membership Type</v>
          </cell>
          <cell r="F6" t="str">
            <v>full name</v>
          </cell>
        </row>
        <row r="7">
          <cell r="A7" t="str">
            <v>Nathan</v>
          </cell>
          <cell r="B7" t="str">
            <v>Buckeridge</v>
          </cell>
          <cell r="C7" t="str">
            <v>Associate (no EA fee)</v>
          </cell>
          <cell r="F7" t="str">
            <v>Nathan Buckeridge</v>
          </cell>
        </row>
        <row r="8">
          <cell r="A8" t="str">
            <v>Andrew</v>
          </cell>
          <cell r="B8" t="str">
            <v>Carter</v>
          </cell>
          <cell r="C8" t="str">
            <v>Associate (no EA fee)</v>
          </cell>
          <cell r="F8" t="str">
            <v>Andrew Carter</v>
          </cell>
        </row>
        <row r="9">
          <cell r="A9" t="str">
            <v>James</v>
          </cell>
          <cell r="B9" t="str">
            <v>Collins</v>
          </cell>
          <cell r="C9" t="str">
            <v>Associate (no EA fee)</v>
          </cell>
          <cell r="F9" t="str">
            <v>James Collins</v>
          </cell>
        </row>
        <row r="10">
          <cell r="A10" t="str">
            <v>Ian</v>
          </cell>
          <cell r="B10" t="str">
            <v>Cooper</v>
          </cell>
          <cell r="C10" t="str">
            <v>Associate (no EA fee)</v>
          </cell>
          <cell r="F10" t="str">
            <v>Ian Cooper</v>
          </cell>
        </row>
        <row r="11">
          <cell r="A11" t="str">
            <v>Trevor</v>
          </cell>
          <cell r="B11" t="str">
            <v>Crowhurst</v>
          </cell>
          <cell r="C11" t="str">
            <v>Associate (no EA fee)</v>
          </cell>
          <cell r="F11" t="str">
            <v>Trevor Crowhurst</v>
          </cell>
        </row>
        <row r="12">
          <cell r="A12" t="str">
            <v>Julia</v>
          </cell>
          <cell r="B12" t="str">
            <v>Fairhall</v>
          </cell>
          <cell r="C12" t="str">
            <v>Associate (no EA fee)</v>
          </cell>
          <cell r="F12" t="str">
            <v>Julia Fairhall</v>
          </cell>
        </row>
        <row r="13">
          <cell r="A13" t="str">
            <v>Andy</v>
          </cell>
          <cell r="B13" t="str">
            <v>Guy</v>
          </cell>
          <cell r="C13" t="str">
            <v>Associate (no EA fee)</v>
          </cell>
          <cell r="F13" t="str">
            <v>Andy Guy</v>
          </cell>
        </row>
        <row r="14">
          <cell r="A14" t="str">
            <v>Eric</v>
          </cell>
          <cell r="B14" t="str">
            <v>Hepburn</v>
          </cell>
          <cell r="C14" t="str">
            <v>Associate (no EA fee)</v>
          </cell>
          <cell r="F14" t="str">
            <v>Eric Hepburn</v>
          </cell>
        </row>
        <row r="15">
          <cell r="A15" t="str">
            <v>Judy</v>
          </cell>
          <cell r="B15" t="str">
            <v>Honey</v>
          </cell>
          <cell r="C15" t="str">
            <v>Associate (no EA fee)</v>
          </cell>
          <cell r="F15" t="str">
            <v>Judy Honey</v>
          </cell>
        </row>
        <row r="16">
          <cell r="A16" t="str">
            <v>Marguerite</v>
          </cell>
          <cell r="B16" t="str">
            <v>Lazell</v>
          </cell>
          <cell r="C16" t="str">
            <v>Associate (no EA fee)</v>
          </cell>
          <cell r="F16" t="str">
            <v>Marguerite Lazell</v>
          </cell>
        </row>
        <row r="17">
          <cell r="A17" t="str">
            <v>John</v>
          </cell>
          <cell r="B17" t="str">
            <v>Palmer</v>
          </cell>
          <cell r="C17" t="str">
            <v>Associate (no EA fee)</v>
          </cell>
          <cell r="F17" t="str">
            <v>John Palmer</v>
          </cell>
        </row>
        <row r="18">
          <cell r="A18" t="str">
            <v>Rupert</v>
          </cell>
          <cell r="B18" t="str">
            <v>Purchase</v>
          </cell>
          <cell r="C18" t="str">
            <v>Associate (no EA fee)</v>
          </cell>
          <cell r="F18" t="str">
            <v>Rupert Purchase</v>
          </cell>
        </row>
        <row r="19">
          <cell r="A19" t="str">
            <v>Maureen</v>
          </cell>
          <cell r="B19" t="str">
            <v>Rea</v>
          </cell>
          <cell r="C19" t="str">
            <v>Associate (no EA fee)</v>
          </cell>
          <cell r="F19" t="str">
            <v>Maureen Rea</v>
          </cell>
        </row>
        <row r="20">
          <cell r="A20" t="str">
            <v>John</v>
          </cell>
          <cell r="B20" t="str">
            <v>Rix</v>
          </cell>
          <cell r="C20" t="str">
            <v>Associate (no EA fee)</v>
          </cell>
          <cell r="F20" t="str">
            <v>John Rix</v>
          </cell>
        </row>
        <row r="21">
          <cell r="A21" t="str">
            <v>Chris</v>
          </cell>
          <cell r="B21" t="str">
            <v>Smith</v>
          </cell>
          <cell r="C21" t="str">
            <v>Associate (no EA fee)</v>
          </cell>
          <cell r="F21" t="str">
            <v>Chris Smith</v>
          </cell>
        </row>
        <row r="22">
          <cell r="A22" t="str">
            <v>Robert</v>
          </cell>
          <cell r="B22" t="str">
            <v>Ruff</v>
          </cell>
          <cell r="C22" t="str">
            <v>Coach</v>
          </cell>
          <cell r="F22" t="str">
            <v>Robert Ruff</v>
          </cell>
        </row>
        <row r="23">
          <cell r="A23" t="str">
            <v>Michael</v>
          </cell>
          <cell r="B23" t="str">
            <v>Bale</v>
          </cell>
          <cell r="C23" t="str">
            <v>Coach (including EA fee)</v>
          </cell>
          <cell r="F23" t="str">
            <v>Michael Bale</v>
          </cell>
        </row>
        <row r="24">
          <cell r="A24" t="str">
            <v>Helen</v>
          </cell>
          <cell r="B24" t="str">
            <v>Diack</v>
          </cell>
          <cell r="C24" t="str">
            <v>Coach (including EA fee)</v>
          </cell>
          <cell r="F24" t="str">
            <v>Helen Diack</v>
          </cell>
        </row>
        <row r="25">
          <cell r="A25" t="str">
            <v>Michael</v>
          </cell>
          <cell r="B25" t="str">
            <v>Essex</v>
          </cell>
          <cell r="C25" t="str">
            <v>Coach (including EA fee)</v>
          </cell>
          <cell r="F25" t="str">
            <v>Michael Essex</v>
          </cell>
        </row>
        <row r="26">
          <cell r="A26" t="str">
            <v>Tim</v>
          </cell>
          <cell r="B26" t="str">
            <v>Hicks</v>
          </cell>
          <cell r="C26" t="str">
            <v>Coach (including EA fee)</v>
          </cell>
          <cell r="F26" t="str">
            <v>Tim Hicks</v>
          </cell>
        </row>
        <row r="27">
          <cell r="A27" t="str">
            <v>Graham</v>
          </cell>
          <cell r="B27" t="str">
            <v>Kenward</v>
          </cell>
          <cell r="C27" t="str">
            <v>Coach (including EA fee)</v>
          </cell>
          <cell r="F27" t="str">
            <v>Graham Kenward</v>
          </cell>
        </row>
        <row r="28">
          <cell r="A28" t="str">
            <v>Jasmine</v>
          </cell>
          <cell r="B28" t="str">
            <v>Mamoany</v>
          </cell>
          <cell r="C28" t="str">
            <v>Coach (including EA fee)</v>
          </cell>
          <cell r="F28" t="str">
            <v>Jasmine Mamoany</v>
          </cell>
        </row>
        <row r="29">
          <cell r="A29" t="str">
            <v>John</v>
          </cell>
          <cell r="B29" t="str">
            <v>Morgan</v>
          </cell>
          <cell r="C29" t="str">
            <v>Coach (including EA fee)</v>
          </cell>
          <cell r="F29" t="str">
            <v>John Morgan</v>
          </cell>
        </row>
        <row r="30">
          <cell r="A30" t="str">
            <v>Abigail</v>
          </cell>
          <cell r="B30" t="str">
            <v>Redd</v>
          </cell>
          <cell r="C30" t="str">
            <v>Coach (including EA fee)</v>
          </cell>
          <cell r="F30" t="str">
            <v>Abigail Redd</v>
          </cell>
        </row>
        <row r="31">
          <cell r="A31" t="str">
            <v>Shelagh</v>
          </cell>
          <cell r="B31" t="str">
            <v>Robinson</v>
          </cell>
          <cell r="C31" t="str">
            <v>Coach (including EA fee)</v>
          </cell>
          <cell r="F31" t="str">
            <v>Shelagh Robinson</v>
          </cell>
        </row>
        <row r="32">
          <cell r="A32" t="str">
            <v>Linda</v>
          </cell>
          <cell r="B32" t="str">
            <v>Tullett</v>
          </cell>
          <cell r="C32" t="str">
            <v>Coach (including EA fee)</v>
          </cell>
          <cell r="F32" t="str">
            <v>Linda Tullett</v>
          </cell>
        </row>
        <row r="33">
          <cell r="A33" t="str">
            <v>Lucie</v>
          </cell>
          <cell r="B33" t="str">
            <v>Venables</v>
          </cell>
          <cell r="C33" t="str">
            <v>Coach (including EA fee)</v>
          </cell>
          <cell r="F33" t="str">
            <v>Lucie Venables</v>
          </cell>
        </row>
        <row r="34">
          <cell r="A34" t="str">
            <v>Memphis</v>
          </cell>
          <cell r="B34" t="str">
            <v>Crouch</v>
          </cell>
          <cell r="C34" t="str">
            <v>Junior/Student (including  club vest but no EA fee)</v>
          </cell>
          <cell r="F34" t="str">
            <v>Memphis Crouch</v>
          </cell>
        </row>
        <row r="35">
          <cell r="A35" t="str">
            <v>Lucas</v>
          </cell>
          <cell r="B35" t="str">
            <v>Lupton-Jones</v>
          </cell>
          <cell r="C35" t="str">
            <v>Junior/Student (including  club vest but no EA fee)</v>
          </cell>
          <cell r="F35" t="str">
            <v>Lucas Lupton-Jones</v>
          </cell>
        </row>
        <row r="36">
          <cell r="A36" t="str">
            <v>Harry</v>
          </cell>
          <cell r="B36" t="str">
            <v>Morris</v>
          </cell>
          <cell r="C36" t="str">
            <v>Junior/Student (including  club vest but no EA fee)</v>
          </cell>
          <cell r="F36" t="str">
            <v>Harry Morris</v>
          </cell>
        </row>
        <row r="37">
          <cell r="A37" t="str">
            <v>Elizabeth</v>
          </cell>
          <cell r="B37" t="str">
            <v>Quickfall</v>
          </cell>
          <cell r="C37" t="str">
            <v>Junior/Student (including  club vest but no EA fee)</v>
          </cell>
          <cell r="F37" t="str">
            <v>Elizabeth Quickfall</v>
          </cell>
        </row>
        <row r="38">
          <cell r="A38" t="str">
            <v>Josh</v>
          </cell>
          <cell r="B38" t="str">
            <v>Batchelor</v>
          </cell>
          <cell r="C38" t="str">
            <v>Junior/Student (including club vest and EA fee)</v>
          </cell>
          <cell r="F38" t="str">
            <v>Josh Batchelor</v>
          </cell>
        </row>
        <row r="39">
          <cell r="A39" t="str">
            <v>Ralph</v>
          </cell>
          <cell r="B39" t="str">
            <v>Bessant</v>
          </cell>
          <cell r="C39" t="str">
            <v>Junior/Student (including club vest and EA fee)</v>
          </cell>
          <cell r="F39" t="str">
            <v>Ralph Bessant</v>
          </cell>
        </row>
        <row r="40">
          <cell r="A40" t="str">
            <v>Fergus</v>
          </cell>
          <cell r="B40" t="str">
            <v>Cannon</v>
          </cell>
          <cell r="C40" t="str">
            <v>Junior/Student (including club vest and EA fee)</v>
          </cell>
          <cell r="F40" t="str">
            <v>Fergus Cannon</v>
          </cell>
        </row>
        <row r="41">
          <cell r="A41" t="str">
            <v>Anya</v>
          </cell>
          <cell r="B41" t="str">
            <v>Cole</v>
          </cell>
          <cell r="C41" t="str">
            <v>Junior/Student (including club vest and EA fee)</v>
          </cell>
          <cell r="F41" t="str">
            <v>Anya Cole</v>
          </cell>
        </row>
        <row r="42">
          <cell r="A42" t="str">
            <v>Ella</v>
          </cell>
          <cell r="B42" t="str">
            <v>Crudgington</v>
          </cell>
          <cell r="C42" t="str">
            <v>Junior/Student (including club vest and EA fee)</v>
          </cell>
          <cell r="F42" t="str">
            <v>Ella Crudgington</v>
          </cell>
        </row>
        <row r="43">
          <cell r="A43" t="str">
            <v>Oscar</v>
          </cell>
          <cell r="B43" t="str">
            <v>Dalgliesh</v>
          </cell>
          <cell r="C43" t="str">
            <v>Junior/Student (including club vest and EA fee)</v>
          </cell>
          <cell r="F43" t="str">
            <v>Oscar Dalgliesh</v>
          </cell>
        </row>
        <row r="44">
          <cell r="A44" t="str">
            <v>Wiliam</v>
          </cell>
          <cell r="B44" t="str">
            <v>Grey</v>
          </cell>
          <cell r="C44" t="str">
            <v>Junior/Student (including club vest and EA fee)</v>
          </cell>
          <cell r="F44" t="str">
            <v>Wiliam Grey</v>
          </cell>
        </row>
        <row r="45">
          <cell r="A45" t="str">
            <v>Arlo</v>
          </cell>
          <cell r="B45" t="str">
            <v>Merchant</v>
          </cell>
          <cell r="C45" t="str">
            <v>Junior/Student (including club vest and EA fee)</v>
          </cell>
          <cell r="F45" t="str">
            <v>Arlo Merchant</v>
          </cell>
        </row>
        <row r="46">
          <cell r="A46" t="str">
            <v>Sam</v>
          </cell>
          <cell r="B46" t="str">
            <v>Powell</v>
          </cell>
          <cell r="C46" t="str">
            <v>Junior/Student (including club vest and EA fee)</v>
          </cell>
          <cell r="F46" t="str">
            <v>Sam Powell</v>
          </cell>
        </row>
        <row r="47">
          <cell r="A47" t="str">
            <v>Harvey</v>
          </cell>
          <cell r="B47" t="str">
            <v>Alcock</v>
          </cell>
          <cell r="C47" t="str">
            <v>Junior/Student (including EA fee)</v>
          </cell>
          <cell r="F47" t="str">
            <v>Harvey Alcock</v>
          </cell>
        </row>
        <row r="48">
          <cell r="A48" t="str">
            <v>Ryan</v>
          </cell>
          <cell r="B48" t="str">
            <v>Armstrong</v>
          </cell>
          <cell r="C48" t="str">
            <v>Junior/Student (including EA fee)</v>
          </cell>
          <cell r="F48" t="str">
            <v>Ryan Armstrong</v>
          </cell>
        </row>
        <row r="49">
          <cell r="A49" t="str">
            <v>Jack</v>
          </cell>
          <cell r="B49" t="str">
            <v>Bannister</v>
          </cell>
          <cell r="C49" t="str">
            <v>Junior/Student (including EA fee)</v>
          </cell>
          <cell r="F49" t="str">
            <v>Jack Bannister</v>
          </cell>
        </row>
        <row r="50">
          <cell r="A50" t="str">
            <v>Lucy</v>
          </cell>
          <cell r="B50" t="str">
            <v>Barker</v>
          </cell>
          <cell r="C50" t="str">
            <v>Junior/Student (including EA fee)</v>
          </cell>
          <cell r="F50" t="str">
            <v>Lucy Barker</v>
          </cell>
        </row>
        <row r="51">
          <cell r="A51" t="str">
            <v>Jonathan</v>
          </cell>
          <cell r="B51" t="str">
            <v>Beckett</v>
          </cell>
          <cell r="C51" t="str">
            <v>Junior/Student (including EA fee)</v>
          </cell>
          <cell r="F51" t="str">
            <v>Jonathan Beckett</v>
          </cell>
        </row>
        <row r="52">
          <cell r="A52" t="str">
            <v>Rosie</v>
          </cell>
          <cell r="B52" t="str">
            <v>Beckett</v>
          </cell>
          <cell r="C52" t="str">
            <v>Junior/Student (including EA fee)</v>
          </cell>
          <cell r="F52" t="str">
            <v>Rosie Beckett</v>
          </cell>
        </row>
        <row r="53">
          <cell r="A53" t="str">
            <v>Lara</v>
          </cell>
          <cell r="B53" t="str">
            <v>Berzins</v>
          </cell>
          <cell r="C53" t="str">
            <v>Junior/Student (including EA fee)</v>
          </cell>
          <cell r="F53" t="str">
            <v>Lara Berzins</v>
          </cell>
        </row>
        <row r="54">
          <cell r="A54" t="str">
            <v>Lily</v>
          </cell>
          <cell r="B54" t="str">
            <v>Bliss-Tomlinson</v>
          </cell>
          <cell r="C54" t="str">
            <v>Junior/Student (including EA fee)</v>
          </cell>
          <cell r="F54" t="str">
            <v>Lily Bliss-Tomlinson</v>
          </cell>
        </row>
        <row r="55">
          <cell r="A55" t="str">
            <v>Maia</v>
          </cell>
          <cell r="B55" t="str">
            <v>Bliss-Tomlinson</v>
          </cell>
          <cell r="C55" t="str">
            <v>Junior/Student (including EA fee)</v>
          </cell>
          <cell r="F55" t="str">
            <v>Maia Bliss-Tomlinson</v>
          </cell>
        </row>
        <row r="56">
          <cell r="A56" t="str">
            <v>Finlay</v>
          </cell>
          <cell r="B56" t="str">
            <v>Blythe</v>
          </cell>
          <cell r="C56" t="str">
            <v>Junior/Student (including EA fee)</v>
          </cell>
          <cell r="F56" t="str">
            <v>Finlay Blythe</v>
          </cell>
        </row>
        <row r="57">
          <cell r="A57" t="str">
            <v>Charlie</v>
          </cell>
          <cell r="B57" t="str">
            <v>Bonwick-Adams</v>
          </cell>
          <cell r="C57" t="str">
            <v>Junior/Student (including EA fee)</v>
          </cell>
          <cell r="F57" t="str">
            <v>Charlie Bonwick-Adams</v>
          </cell>
        </row>
        <row r="58">
          <cell r="A58" t="str">
            <v>George</v>
          </cell>
          <cell r="B58" t="str">
            <v>Bonwick-Adams</v>
          </cell>
          <cell r="C58" t="str">
            <v>Junior/Student (including EA fee)</v>
          </cell>
          <cell r="F58" t="str">
            <v>George Bonwick-Adams</v>
          </cell>
        </row>
        <row r="59">
          <cell r="A59" t="str">
            <v>Alexander</v>
          </cell>
          <cell r="B59" t="str">
            <v>Booth</v>
          </cell>
          <cell r="C59" t="str">
            <v>Junior/Student (including EA fee)</v>
          </cell>
          <cell r="F59" t="str">
            <v>Alexander Booth</v>
          </cell>
        </row>
        <row r="60">
          <cell r="A60" t="str">
            <v>James</v>
          </cell>
          <cell r="B60" t="str">
            <v>Boyer</v>
          </cell>
          <cell r="C60" t="str">
            <v>Junior/Student (including EA fee)</v>
          </cell>
          <cell r="F60" t="str">
            <v>James Boyer</v>
          </cell>
        </row>
        <row r="61">
          <cell r="A61" t="str">
            <v>Ellis</v>
          </cell>
          <cell r="B61" t="str">
            <v>Buckeridge</v>
          </cell>
          <cell r="C61" t="str">
            <v>Junior/Student (including EA fee)</v>
          </cell>
          <cell r="F61" t="str">
            <v>Ellis Buckeridge</v>
          </cell>
        </row>
        <row r="62">
          <cell r="A62" t="str">
            <v>Seamus</v>
          </cell>
          <cell r="B62" t="str">
            <v>Cannon</v>
          </cell>
          <cell r="C62" t="str">
            <v>Junior/Student (including EA fee)</v>
          </cell>
          <cell r="F62" t="str">
            <v>Seamus Cannon</v>
          </cell>
        </row>
        <row r="63">
          <cell r="A63" t="str">
            <v>Eva</v>
          </cell>
          <cell r="B63" t="str">
            <v>Carmichael</v>
          </cell>
          <cell r="C63" t="str">
            <v>Junior/Student (including EA fee)</v>
          </cell>
          <cell r="F63" t="str">
            <v>Eva Carmichael</v>
          </cell>
        </row>
        <row r="64">
          <cell r="A64" t="str">
            <v>Poppy</v>
          </cell>
          <cell r="B64" t="str">
            <v>Carmichael</v>
          </cell>
          <cell r="C64" t="str">
            <v>Junior/Student (including EA fee)</v>
          </cell>
          <cell r="F64" t="str">
            <v>Poppy Carmichael</v>
          </cell>
        </row>
        <row r="65">
          <cell r="A65" t="str">
            <v>Ella</v>
          </cell>
          <cell r="B65" t="str">
            <v>Chatfield</v>
          </cell>
          <cell r="C65" t="str">
            <v>Junior/Student (including EA fee)</v>
          </cell>
          <cell r="F65" t="str">
            <v>Ella Chatfield</v>
          </cell>
        </row>
        <row r="66">
          <cell r="A66" t="str">
            <v>Oscar</v>
          </cell>
          <cell r="B66" t="str">
            <v>Clark</v>
          </cell>
          <cell r="C66" t="str">
            <v>Junior/Student (including EA fee)</v>
          </cell>
          <cell r="F66" t="str">
            <v>Oscar Clark</v>
          </cell>
        </row>
        <row r="67">
          <cell r="A67" t="str">
            <v>Oliver</v>
          </cell>
          <cell r="B67" t="str">
            <v>Cooper</v>
          </cell>
          <cell r="C67" t="str">
            <v>Junior/Student (including EA fee)</v>
          </cell>
          <cell r="F67" t="str">
            <v>Oliver Cooper</v>
          </cell>
        </row>
        <row r="68">
          <cell r="A68" t="str">
            <v>Simeon</v>
          </cell>
          <cell r="B68" t="str">
            <v>Cousins</v>
          </cell>
          <cell r="C68" t="str">
            <v>Junior/Student (including EA fee)</v>
          </cell>
          <cell r="F68" t="str">
            <v>Simeon Cousins</v>
          </cell>
        </row>
        <row r="69">
          <cell r="A69" t="str">
            <v>Cash</v>
          </cell>
          <cell r="B69" t="str">
            <v>Crouch</v>
          </cell>
          <cell r="C69" t="str">
            <v>Junior/Student (including EA fee)</v>
          </cell>
          <cell r="F69" t="str">
            <v>Cash Crouch</v>
          </cell>
        </row>
        <row r="70">
          <cell r="A70" t="str">
            <v>Paisley</v>
          </cell>
          <cell r="B70" t="str">
            <v>Crouch</v>
          </cell>
          <cell r="C70" t="str">
            <v>Junior/Student (including EA fee)</v>
          </cell>
          <cell r="F70" t="str">
            <v>Paisley Crouch</v>
          </cell>
        </row>
        <row r="71">
          <cell r="A71" t="str">
            <v>Calum</v>
          </cell>
          <cell r="B71" t="str">
            <v>Crowe</v>
          </cell>
          <cell r="C71" t="str">
            <v>Junior/Student (including EA fee)</v>
          </cell>
          <cell r="F71" t="str">
            <v>Calum Crowe</v>
          </cell>
        </row>
        <row r="72">
          <cell r="A72" t="str">
            <v>Rory</v>
          </cell>
          <cell r="B72" t="str">
            <v>Dalgliesh</v>
          </cell>
          <cell r="C72" t="str">
            <v>Junior/Student (including EA fee)</v>
          </cell>
          <cell r="F72" t="str">
            <v>Rory Dalgliesh</v>
          </cell>
        </row>
        <row r="73">
          <cell r="A73" t="str">
            <v>Maya</v>
          </cell>
          <cell r="B73" t="str">
            <v>Dell'Aira-Bromley</v>
          </cell>
          <cell r="C73" t="str">
            <v>Junior/Student (including EA fee)</v>
          </cell>
          <cell r="F73" t="str">
            <v>Maya Dell'Aira-Bromley</v>
          </cell>
        </row>
        <row r="74">
          <cell r="A74" t="str">
            <v>Sebastian</v>
          </cell>
          <cell r="B74" t="str">
            <v>Dell'Aira-Bromley</v>
          </cell>
          <cell r="C74" t="str">
            <v>Junior/Student (including EA fee)</v>
          </cell>
          <cell r="F74" t="str">
            <v>Sebastian Dell'Aira-Bromley</v>
          </cell>
        </row>
        <row r="75">
          <cell r="A75" t="str">
            <v>Grace</v>
          </cell>
          <cell r="B75" t="str">
            <v>Dobson</v>
          </cell>
          <cell r="C75" t="str">
            <v>Junior/Student (including EA fee)</v>
          </cell>
          <cell r="F75" t="str">
            <v>Grace Dobson</v>
          </cell>
        </row>
        <row r="76">
          <cell r="A76" t="str">
            <v>Adam</v>
          </cell>
          <cell r="B76" t="str">
            <v>Dray</v>
          </cell>
          <cell r="C76" t="str">
            <v>Junior/Student (including EA fee)</v>
          </cell>
          <cell r="F76" t="str">
            <v>Adam Dray</v>
          </cell>
        </row>
        <row r="77">
          <cell r="A77" t="str">
            <v>Isabelle</v>
          </cell>
          <cell r="B77" t="str">
            <v>Eifler</v>
          </cell>
          <cell r="C77" t="str">
            <v>Junior/Student (including EA fee)</v>
          </cell>
          <cell r="F77" t="str">
            <v>Isabelle Eifler</v>
          </cell>
        </row>
        <row r="78">
          <cell r="A78" t="str">
            <v>Megan</v>
          </cell>
          <cell r="B78" t="str">
            <v>Eyre</v>
          </cell>
          <cell r="C78" t="str">
            <v>Junior/Student (including EA fee)</v>
          </cell>
          <cell r="F78" t="str">
            <v>Megan Eyre</v>
          </cell>
        </row>
        <row r="79">
          <cell r="A79" t="str">
            <v>Emilia</v>
          </cell>
          <cell r="B79" t="str">
            <v>Farbrother</v>
          </cell>
          <cell r="C79" t="str">
            <v>Junior/Student (including EA fee)</v>
          </cell>
          <cell r="F79" t="str">
            <v>Emilia Farbrother</v>
          </cell>
        </row>
        <row r="80">
          <cell r="A80" t="str">
            <v>Ben</v>
          </cell>
          <cell r="B80" t="str">
            <v>Fenner-Meadows</v>
          </cell>
          <cell r="C80" t="str">
            <v>Junior/Student (including EA fee)</v>
          </cell>
          <cell r="F80" t="str">
            <v>Ben Fenner-Meadows</v>
          </cell>
        </row>
        <row r="81">
          <cell r="A81" t="str">
            <v>Sam</v>
          </cell>
          <cell r="B81" t="str">
            <v>Fernley</v>
          </cell>
          <cell r="C81" t="str">
            <v>Junior/Student (including EA fee)</v>
          </cell>
          <cell r="F81" t="str">
            <v>Sam Fernley</v>
          </cell>
        </row>
        <row r="82">
          <cell r="A82" t="str">
            <v>Millie</v>
          </cell>
          <cell r="B82" t="str">
            <v>Flower</v>
          </cell>
          <cell r="C82" t="str">
            <v>Junior/Student (including EA fee)</v>
          </cell>
          <cell r="F82" t="str">
            <v>Millie Flower</v>
          </cell>
        </row>
        <row r="83">
          <cell r="A83" t="str">
            <v>Henry</v>
          </cell>
          <cell r="B83" t="str">
            <v>Francis</v>
          </cell>
          <cell r="C83" t="str">
            <v>Junior/Student (including EA fee)</v>
          </cell>
          <cell r="F83" t="str">
            <v>Henry Francis</v>
          </cell>
        </row>
        <row r="84">
          <cell r="A84" t="str">
            <v>Millie</v>
          </cell>
          <cell r="B84" t="str">
            <v>Francis</v>
          </cell>
          <cell r="C84" t="str">
            <v>Junior/Student (including EA fee)</v>
          </cell>
          <cell r="F84" t="str">
            <v>Millie Francis</v>
          </cell>
        </row>
        <row r="85">
          <cell r="A85" t="str">
            <v>Oscar</v>
          </cell>
          <cell r="B85" t="str">
            <v>French</v>
          </cell>
          <cell r="C85" t="str">
            <v>Junior/Student (including EA fee)</v>
          </cell>
          <cell r="F85" t="str">
            <v>Oscar French</v>
          </cell>
        </row>
        <row r="86">
          <cell r="A86" t="str">
            <v>Kitty</v>
          </cell>
          <cell r="B86" t="str">
            <v>Gandarez</v>
          </cell>
          <cell r="C86" t="str">
            <v>Junior/Student (including EA fee)</v>
          </cell>
          <cell r="F86" t="str">
            <v>Kitty Gandarez</v>
          </cell>
        </row>
        <row r="87">
          <cell r="A87" t="str">
            <v>Erin</v>
          </cell>
          <cell r="B87" t="str">
            <v>Gaston</v>
          </cell>
          <cell r="C87" t="str">
            <v>Junior/Student (including EA fee)</v>
          </cell>
          <cell r="F87" t="str">
            <v>Erin Gaston</v>
          </cell>
        </row>
        <row r="88">
          <cell r="A88" t="str">
            <v>Alfie</v>
          </cell>
          <cell r="B88" t="str">
            <v>Geere</v>
          </cell>
          <cell r="C88" t="str">
            <v>Junior/Student (including EA fee)</v>
          </cell>
          <cell r="F88" t="str">
            <v>Alfie Geere</v>
          </cell>
        </row>
        <row r="89">
          <cell r="A89" t="str">
            <v>Magdalena</v>
          </cell>
          <cell r="B89" t="str">
            <v>Goodman</v>
          </cell>
          <cell r="C89" t="str">
            <v>Junior/Student (including EA fee)</v>
          </cell>
          <cell r="F89" t="str">
            <v>Magdalena Goodman</v>
          </cell>
        </row>
        <row r="90">
          <cell r="A90" t="str">
            <v>Katie</v>
          </cell>
          <cell r="B90" t="str">
            <v>Grant</v>
          </cell>
          <cell r="C90" t="str">
            <v>Junior/Student (including EA fee)</v>
          </cell>
          <cell r="F90" t="str">
            <v>Katie Grant</v>
          </cell>
        </row>
        <row r="91">
          <cell r="A91" t="str">
            <v>Archie</v>
          </cell>
          <cell r="B91" t="str">
            <v>Hale</v>
          </cell>
          <cell r="C91" t="str">
            <v>Junior/Student (including EA fee)</v>
          </cell>
          <cell r="F91" t="str">
            <v>Archie Hale</v>
          </cell>
        </row>
        <row r="92">
          <cell r="A92" t="str">
            <v>Miller</v>
          </cell>
          <cell r="B92" t="str">
            <v>Hale</v>
          </cell>
          <cell r="C92" t="str">
            <v>Junior/Student (including EA fee)</v>
          </cell>
          <cell r="F92" t="str">
            <v>Miller Hale</v>
          </cell>
        </row>
        <row r="93">
          <cell r="A93" t="str">
            <v>Samuel</v>
          </cell>
          <cell r="B93" t="str">
            <v>Harper</v>
          </cell>
          <cell r="C93" t="str">
            <v>Junior/Student (including EA fee)</v>
          </cell>
          <cell r="F93" t="str">
            <v>Samuel Harper</v>
          </cell>
        </row>
        <row r="94">
          <cell r="A94" t="str">
            <v>Amy</v>
          </cell>
          <cell r="B94" t="str">
            <v>Hayes</v>
          </cell>
          <cell r="C94" t="str">
            <v>Junior/Student (including EA fee)</v>
          </cell>
          <cell r="F94" t="str">
            <v>Amy Hayes</v>
          </cell>
        </row>
        <row r="95">
          <cell r="A95" t="str">
            <v>Martha</v>
          </cell>
          <cell r="B95" t="str">
            <v>Hayes</v>
          </cell>
          <cell r="C95" t="str">
            <v>Junior/Student (including EA fee)</v>
          </cell>
          <cell r="F95" t="str">
            <v>Martha Hayes</v>
          </cell>
        </row>
        <row r="96">
          <cell r="A96" t="str">
            <v>Louis</v>
          </cell>
          <cell r="B96" t="str">
            <v>Henry</v>
          </cell>
          <cell r="C96" t="str">
            <v>Junior/Student (including EA fee)</v>
          </cell>
          <cell r="F96" t="str">
            <v>Louis Henry</v>
          </cell>
        </row>
        <row r="97">
          <cell r="A97" t="str">
            <v>Bethany</v>
          </cell>
          <cell r="B97" t="str">
            <v>Hilton</v>
          </cell>
          <cell r="C97" t="str">
            <v>Junior/Student (including EA fee)</v>
          </cell>
          <cell r="F97" t="str">
            <v>Bethany Hilton</v>
          </cell>
        </row>
        <row r="98">
          <cell r="A98" t="str">
            <v>Pippa</v>
          </cell>
          <cell r="B98" t="str">
            <v>Kaynes</v>
          </cell>
          <cell r="C98" t="str">
            <v>Junior/Student (including EA fee)</v>
          </cell>
          <cell r="F98" t="str">
            <v>Pippa Kaynes</v>
          </cell>
        </row>
        <row r="99">
          <cell r="A99" t="str">
            <v>Ewan</v>
          </cell>
          <cell r="B99" t="str">
            <v>Kemsley</v>
          </cell>
          <cell r="C99" t="str">
            <v>Junior/Student (including EA fee)</v>
          </cell>
          <cell r="F99" t="str">
            <v>Ewan Kemsley</v>
          </cell>
        </row>
        <row r="100">
          <cell r="A100" t="str">
            <v>Arun</v>
          </cell>
          <cell r="B100" t="str">
            <v>Khursheed</v>
          </cell>
          <cell r="C100" t="str">
            <v>Junior/Student (including EA fee)</v>
          </cell>
          <cell r="F100" t="str">
            <v>Arun Khursheed</v>
          </cell>
        </row>
        <row r="101">
          <cell r="A101" t="str">
            <v>Darja</v>
          </cell>
          <cell r="B101" t="str">
            <v>Knotkova-Hanley</v>
          </cell>
          <cell r="C101" t="str">
            <v>Junior/Student (including EA fee)</v>
          </cell>
          <cell r="F101" t="str">
            <v>Darja Knotkova-Hanley</v>
          </cell>
        </row>
        <row r="102">
          <cell r="A102" t="str">
            <v>Ethan</v>
          </cell>
          <cell r="B102" t="str">
            <v>Lambert</v>
          </cell>
          <cell r="C102" t="str">
            <v>Junior/Student (including EA fee)</v>
          </cell>
          <cell r="F102" t="str">
            <v>Ethan Lambert</v>
          </cell>
        </row>
        <row r="103">
          <cell r="A103" t="str">
            <v>William</v>
          </cell>
          <cell r="B103" t="str">
            <v>Lord</v>
          </cell>
          <cell r="C103" t="str">
            <v>Junior/Student (including EA fee)</v>
          </cell>
          <cell r="F103" t="str">
            <v>William Lord</v>
          </cell>
        </row>
        <row r="104">
          <cell r="A104" t="str">
            <v>Oliver</v>
          </cell>
          <cell r="B104" t="str">
            <v>Mamoany</v>
          </cell>
          <cell r="C104" t="str">
            <v>Junior/Student (including EA fee)</v>
          </cell>
          <cell r="F104" t="str">
            <v>Oliver Mamoany</v>
          </cell>
        </row>
        <row r="105">
          <cell r="A105" t="str">
            <v>Joseph</v>
          </cell>
          <cell r="B105" t="str">
            <v>Martin</v>
          </cell>
          <cell r="C105" t="str">
            <v>Junior/Student (including EA fee)</v>
          </cell>
          <cell r="F105" t="str">
            <v>Joseph Martin</v>
          </cell>
        </row>
        <row r="106">
          <cell r="A106" t="str">
            <v>Emma</v>
          </cell>
          <cell r="B106" t="str">
            <v>McMahon</v>
          </cell>
          <cell r="C106" t="str">
            <v>Junior/Student (including EA fee)</v>
          </cell>
          <cell r="F106" t="str">
            <v>Emma McMahon</v>
          </cell>
        </row>
        <row r="107">
          <cell r="A107" t="str">
            <v>Siobhan</v>
          </cell>
          <cell r="B107" t="str">
            <v>McMahon</v>
          </cell>
          <cell r="C107" t="str">
            <v>Junior/Student (including EA fee)</v>
          </cell>
          <cell r="F107" t="str">
            <v>Siobhan McMahon</v>
          </cell>
        </row>
        <row r="108">
          <cell r="A108" t="str">
            <v>Amy</v>
          </cell>
          <cell r="B108" t="str">
            <v>Mitchell</v>
          </cell>
          <cell r="C108" t="str">
            <v>Junior/Student (including EA fee)</v>
          </cell>
          <cell r="F108" t="str">
            <v>Amy Mitchell</v>
          </cell>
        </row>
        <row r="109">
          <cell r="A109" t="str">
            <v>Robbie</v>
          </cell>
          <cell r="B109" t="str">
            <v>Morrell</v>
          </cell>
          <cell r="C109" t="str">
            <v>Junior/Student (including EA fee)</v>
          </cell>
          <cell r="F109" t="str">
            <v>Robbie Morrell</v>
          </cell>
        </row>
        <row r="110">
          <cell r="A110" t="str">
            <v>Jonathan</v>
          </cell>
          <cell r="B110" t="str">
            <v>Parkin</v>
          </cell>
          <cell r="C110" t="str">
            <v>Junior/Student (including EA fee)</v>
          </cell>
          <cell r="F110" t="str">
            <v>Jonathan Parkin</v>
          </cell>
        </row>
        <row r="111">
          <cell r="A111" t="str">
            <v>Charlie</v>
          </cell>
          <cell r="B111" t="str">
            <v>Parvin</v>
          </cell>
          <cell r="C111" t="str">
            <v>Junior/Student (including EA fee)</v>
          </cell>
          <cell r="F111" t="str">
            <v>Charlie Parvin</v>
          </cell>
        </row>
        <row r="112">
          <cell r="A112" t="str">
            <v>Thomas</v>
          </cell>
          <cell r="B112" t="str">
            <v>Pearce</v>
          </cell>
          <cell r="C112" t="str">
            <v>Junior/Student (including EA fee)</v>
          </cell>
          <cell r="F112" t="str">
            <v>Thomas Pearce</v>
          </cell>
        </row>
        <row r="113">
          <cell r="A113" t="str">
            <v>Abigail</v>
          </cell>
          <cell r="B113" t="str">
            <v>Pendlebury</v>
          </cell>
          <cell r="C113" t="str">
            <v>Junior/Student (including EA fee)</v>
          </cell>
          <cell r="F113" t="str">
            <v>Abigail Pendlebury</v>
          </cell>
        </row>
        <row r="114">
          <cell r="A114" t="str">
            <v>Lois</v>
          </cell>
          <cell r="B114" t="str">
            <v>Perrett</v>
          </cell>
          <cell r="C114" t="str">
            <v>Junior/Student (including EA fee)</v>
          </cell>
          <cell r="F114" t="str">
            <v>Lois Perrett</v>
          </cell>
        </row>
        <row r="115">
          <cell r="A115" t="str">
            <v>Noah</v>
          </cell>
          <cell r="B115" t="str">
            <v>Perrett</v>
          </cell>
          <cell r="C115" t="str">
            <v>Junior/Student (including EA fee)</v>
          </cell>
          <cell r="F115" t="str">
            <v>Noah Perrett</v>
          </cell>
        </row>
        <row r="116">
          <cell r="A116" t="str">
            <v>Harry</v>
          </cell>
          <cell r="B116" t="str">
            <v>Pulham</v>
          </cell>
          <cell r="C116" t="str">
            <v>Junior/Student (including EA fee)</v>
          </cell>
          <cell r="F116" t="str">
            <v>Harry Pulham</v>
          </cell>
        </row>
        <row r="117">
          <cell r="A117" t="str">
            <v>Isobel</v>
          </cell>
          <cell r="B117" t="str">
            <v>Redd</v>
          </cell>
          <cell r="C117" t="str">
            <v>Junior/Student (including EA fee)</v>
          </cell>
          <cell r="F117" t="str">
            <v>Isobel Redd</v>
          </cell>
        </row>
        <row r="118">
          <cell r="A118" t="str">
            <v>Lio</v>
          </cell>
          <cell r="B118" t="str">
            <v>Robinson</v>
          </cell>
          <cell r="C118" t="str">
            <v>Junior/Student (including EA fee)</v>
          </cell>
          <cell r="F118" t="str">
            <v>Lio Robinson</v>
          </cell>
        </row>
        <row r="119">
          <cell r="A119" t="str">
            <v>Mae</v>
          </cell>
          <cell r="B119" t="str">
            <v>Robinson</v>
          </cell>
          <cell r="C119" t="str">
            <v>Junior/Student (including EA fee)</v>
          </cell>
          <cell r="F119" t="str">
            <v>Mae Robinson</v>
          </cell>
        </row>
        <row r="120">
          <cell r="A120" t="str">
            <v>Jacob</v>
          </cell>
          <cell r="B120" t="str">
            <v>Roderick</v>
          </cell>
          <cell r="C120" t="str">
            <v>Junior/Student (including EA fee)</v>
          </cell>
          <cell r="F120" t="str">
            <v>Jacob Roderick</v>
          </cell>
        </row>
        <row r="121">
          <cell r="A121" t="str">
            <v>Harry</v>
          </cell>
          <cell r="B121" t="str">
            <v>Russell</v>
          </cell>
          <cell r="C121" t="str">
            <v>Junior/Student (including EA fee)</v>
          </cell>
          <cell r="F121" t="str">
            <v>Harry Russell</v>
          </cell>
        </row>
        <row r="122">
          <cell r="A122" t="str">
            <v>Isobel</v>
          </cell>
          <cell r="B122" t="str">
            <v>Russell</v>
          </cell>
          <cell r="C122" t="str">
            <v>Junior/Student (including EA fee)</v>
          </cell>
          <cell r="F122" t="str">
            <v>Isobel Russell</v>
          </cell>
        </row>
        <row r="123">
          <cell r="A123" t="str">
            <v>Amy</v>
          </cell>
          <cell r="B123" t="str">
            <v>Rutherford</v>
          </cell>
          <cell r="C123" t="str">
            <v>Junior/Student (including EA fee)</v>
          </cell>
          <cell r="F123" t="str">
            <v>Amy Rutherford</v>
          </cell>
        </row>
        <row r="124">
          <cell r="A124" t="str">
            <v>Johnny</v>
          </cell>
          <cell r="B124" t="str">
            <v>Rutherford</v>
          </cell>
          <cell r="C124" t="str">
            <v>Junior/Student (including EA fee)</v>
          </cell>
          <cell r="F124" t="str">
            <v>Johnny Rutherford</v>
          </cell>
        </row>
        <row r="125">
          <cell r="A125" t="str">
            <v>Timothy</v>
          </cell>
          <cell r="B125" t="str">
            <v>Sayers</v>
          </cell>
          <cell r="C125" t="str">
            <v>Junior/Student (including EA fee)</v>
          </cell>
          <cell r="F125" t="str">
            <v>Timothy Sayers</v>
          </cell>
        </row>
        <row r="126">
          <cell r="A126" t="str">
            <v>Noah</v>
          </cell>
          <cell r="B126" t="str">
            <v>Seymour</v>
          </cell>
          <cell r="C126" t="str">
            <v>Junior/Student (including EA fee)</v>
          </cell>
          <cell r="F126" t="str">
            <v>Noah Seymour</v>
          </cell>
        </row>
        <row r="127">
          <cell r="A127" t="str">
            <v>Nye</v>
          </cell>
          <cell r="B127" t="str">
            <v>Sim</v>
          </cell>
          <cell r="C127" t="str">
            <v>Junior/Student (including EA fee)</v>
          </cell>
          <cell r="F127" t="str">
            <v>Nye Sim</v>
          </cell>
        </row>
        <row r="128">
          <cell r="A128" t="str">
            <v>Oliver</v>
          </cell>
          <cell r="B128" t="str">
            <v>Simpson</v>
          </cell>
          <cell r="C128" t="str">
            <v>Junior/Student (including EA fee)</v>
          </cell>
          <cell r="F128" t="str">
            <v>Oliver Simpson</v>
          </cell>
        </row>
        <row r="129">
          <cell r="A129" t="str">
            <v>Toby</v>
          </cell>
          <cell r="B129" t="str">
            <v>Simpson</v>
          </cell>
          <cell r="C129" t="str">
            <v>Junior/Student (including EA fee)</v>
          </cell>
          <cell r="F129" t="str">
            <v>Toby Simpson</v>
          </cell>
        </row>
        <row r="130">
          <cell r="A130" t="str">
            <v>Oliver</v>
          </cell>
          <cell r="B130" t="str">
            <v>Skinner</v>
          </cell>
          <cell r="C130" t="str">
            <v>Junior/Student (including EA fee)</v>
          </cell>
          <cell r="F130" t="str">
            <v>Oliver Skinner</v>
          </cell>
        </row>
        <row r="131">
          <cell r="A131" t="str">
            <v>Thomas</v>
          </cell>
          <cell r="B131" t="str">
            <v>Spensley</v>
          </cell>
          <cell r="C131" t="str">
            <v>Junior/Student (including EA fee)</v>
          </cell>
          <cell r="F131" t="str">
            <v>Thomas Spensley</v>
          </cell>
        </row>
        <row r="132">
          <cell r="A132" t="str">
            <v>William</v>
          </cell>
          <cell r="B132" t="str">
            <v>Spensley</v>
          </cell>
          <cell r="C132" t="str">
            <v>Junior/Student (including EA fee)</v>
          </cell>
          <cell r="F132" t="str">
            <v>William Spensley</v>
          </cell>
        </row>
        <row r="133">
          <cell r="A133" t="str">
            <v>Patrick</v>
          </cell>
          <cell r="B133" t="str">
            <v>Stedman</v>
          </cell>
          <cell r="C133" t="str">
            <v>Junior/Student (including EA fee)</v>
          </cell>
          <cell r="F133" t="str">
            <v>Patrick Stedman</v>
          </cell>
        </row>
        <row r="134">
          <cell r="A134" t="str">
            <v>Edward</v>
          </cell>
          <cell r="B134" t="str">
            <v>Sturgess</v>
          </cell>
          <cell r="C134" t="str">
            <v>Junior/Student (including EA fee)</v>
          </cell>
          <cell r="F134" t="str">
            <v>Edward Sturgess</v>
          </cell>
        </row>
        <row r="135">
          <cell r="A135" t="str">
            <v>Louisa</v>
          </cell>
          <cell r="B135" t="str">
            <v>Thorne</v>
          </cell>
          <cell r="C135" t="str">
            <v>Junior/Student (including EA fee)</v>
          </cell>
          <cell r="F135" t="str">
            <v>Louisa Thorne</v>
          </cell>
        </row>
        <row r="136">
          <cell r="A136" t="str">
            <v>Alexander</v>
          </cell>
          <cell r="B136" t="str">
            <v>Todd</v>
          </cell>
          <cell r="C136" t="str">
            <v>Junior/Student (including EA fee)</v>
          </cell>
          <cell r="F136" t="str">
            <v>Alexander Todd</v>
          </cell>
        </row>
        <row r="137">
          <cell r="A137" t="str">
            <v>Jack</v>
          </cell>
          <cell r="B137" t="str">
            <v>Twibell</v>
          </cell>
          <cell r="C137" t="str">
            <v>Junior/Student (including EA fee)</v>
          </cell>
          <cell r="F137" t="str">
            <v>Jack Twibell</v>
          </cell>
        </row>
        <row r="138">
          <cell r="A138" t="str">
            <v>Emma</v>
          </cell>
          <cell r="B138" t="str">
            <v>Vince</v>
          </cell>
          <cell r="C138" t="str">
            <v>Junior/Student (including EA fee)</v>
          </cell>
          <cell r="F138" t="str">
            <v>Emma Vince</v>
          </cell>
        </row>
        <row r="139">
          <cell r="A139" t="str">
            <v>Phoebe</v>
          </cell>
          <cell r="B139" t="str">
            <v>Whiting</v>
          </cell>
          <cell r="C139" t="str">
            <v>Junior/Student (including EA fee)</v>
          </cell>
          <cell r="F139" t="str">
            <v>Phoebe Whiting</v>
          </cell>
        </row>
        <row r="140">
          <cell r="A140" t="str">
            <v>Holly</v>
          </cell>
          <cell r="B140" t="str">
            <v>Wilkinson</v>
          </cell>
          <cell r="C140" t="str">
            <v>Junior/Student (including EA fee)</v>
          </cell>
          <cell r="F140" t="str">
            <v>Holly Wilkinson</v>
          </cell>
        </row>
        <row r="141">
          <cell r="A141" t="str">
            <v>Philip</v>
          </cell>
          <cell r="B141" t="str">
            <v>Williamson</v>
          </cell>
          <cell r="C141" t="str">
            <v>Junior/Student (including EA fee)</v>
          </cell>
          <cell r="F141" t="str">
            <v>Philip Williamson</v>
          </cell>
        </row>
        <row r="142">
          <cell r="A142" t="str">
            <v>James</v>
          </cell>
          <cell r="B142" t="str">
            <v>Yule</v>
          </cell>
          <cell r="C142" t="str">
            <v>Junior/Student (including EA fee)</v>
          </cell>
          <cell r="F142" t="str">
            <v>James Yule</v>
          </cell>
        </row>
        <row r="143">
          <cell r="A143" t="str">
            <v>Esme</v>
          </cell>
          <cell r="B143" t="str">
            <v>Cole</v>
          </cell>
          <cell r="C143" t="str">
            <v>Junior/Student (no EA fee)</v>
          </cell>
          <cell r="F143" t="str">
            <v>Esme Cole</v>
          </cell>
        </row>
        <row r="144">
          <cell r="A144" t="str">
            <v>Amelie</v>
          </cell>
          <cell r="B144" t="str">
            <v>Ewen</v>
          </cell>
          <cell r="C144" t="str">
            <v>Junior/Student (no EA fee)</v>
          </cell>
          <cell r="F144" t="str">
            <v>Amelie Ewen</v>
          </cell>
        </row>
        <row r="145">
          <cell r="A145" t="str">
            <v>Kai</v>
          </cell>
          <cell r="B145" t="str">
            <v>Robinson</v>
          </cell>
          <cell r="C145" t="str">
            <v>Junior/Student (no EA fee)</v>
          </cell>
          <cell r="F145" t="str">
            <v>Kai Robinson</v>
          </cell>
        </row>
        <row r="146">
          <cell r="A146" t="str">
            <v>Evie</v>
          </cell>
          <cell r="B146" t="str">
            <v>Stubbs</v>
          </cell>
          <cell r="C146" t="str">
            <v>Junior/Student (no EA fee)</v>
          </cell>
          <cell r="F146" t="str">
            <v>Evie Stubbs</v>
          </cell>
        </row>
        <row r="147">
          <cell r="A147" t="str">
            <v>Ewan</v>
          </cell>
          <cell r="B147" t="str">
            <v>Wilkinson</v>
          </cell>
          <cell r="C147" t="str">
            <v>Junior/Student (no EA fee)</v>
          </cell>
          <cell r="F147" t="str">
            <v>Ewan Wilkinson</v>
          </cell>
        </row>
        <row r="148">
          <cell r="A148" t="str">
            <v>Richard</v>
          </cell>
          <cell r="B148" t="str">
            <v>Bates</v>
          </cell>
          <cell r="C148" t="str">
            <v>Over 60 (including EA fee)</v>
          </cell>
          <cell r="F148" t="str">
            <v>Richard Bates</v>
          </cell>
        </row>
        <row r="149">
          <cell r="A149" t="str">
            <v>Peter</v>
          </cell>
          <cell r="B149" t="str">
            <v>Cobbett</v>
          </cell>
          <cell r="C149" t="str">
            <v>Over 60 (including EA fee)</v>
          </cell>
          <cell r="F149" t="str">
            <v>Peter Cobbett</v>
          </cell>
        </row>
        <row r="150">
          <cell r="A150" t="str">
            <v>Clifford</v>
          </cell>
          <cell r="B150" t="str">
            <v>Comber</v>
          </cell>
          <cell r="C150" t="str">
            <v>Over 60 (including EA fee)</v>
          </cell>
          <cell r="F150" t="str">
            <v>Clifford Comber</v>
          </cell>
        </row>
        <row r="151">
          <cell r="A151" t="str">
            <v>Erroll</v>
          </cell>
          <cell r="B151" t="str">
            <v>Curling</v>
          </cell>
          <cell r="C151" t="str">
            <v>Over 60 (including EA fee)</v>
          </cell>
          <cell r="F151" t="str">
            <v>Erroll Curling</v>
          </cell>
        </row>
        <row r="152">
          <cell r="A152" t="str">
            <v>William</v>
          </cell>
          <cell r="B152" t="str">
            <v>Davies</v>
          </cell>
          <cell r="C152" t="str">
            <v>Over 60 (including EA fee)</v>
          </cell>
          <cell r="F152" t="str">
            <v>William Davies</v>
          </cell>
        </row>
        <row r="153">
          <cell r="A153" t="str">
            <v>Martin</v>
          </cell>
          <cell r="B153" t="str">
            <v>Delbridge</v>
          </cell>
          <cell r="C153" t="str">
            <v>Over 60 (including EA fee)</v>
          </cell>
          <cell r="F153" t="str">
            <v>Martin Delbridge</v>
          </cell>
        </row>
        <row r="154">
          <cell r="A154" t="str">
            <v>Jennifer</v>
          </cell>
          <cell r="B154" t="str">
            <v>Denyer</v>
          </cell>
          <cell r="C154" t="str">
            <v>Over 60 (including EA fee)</v>
          </cell>
          <cell r="F154" t="str">
            <v>Jennifer Denyer</v>
          </cell>
        </row>
        <row r="155">
          <cell r="A155" t="str">
            <v>Michael</v>
          </cell>
          <cell r="B155" t="str">
            <v>Derrick</v>
          </cell>
          <cell r="C155" t="str">
            <v>Over 60 (including EA fee)</v>
          </cell>
          <cell r="F155" t="str">
            <v>Michael Derrick</v>
          </cell>
        </row>
        <row r="156">
          <cell r="A156" t="str">
            <v>Richard</v>
          </cell>
          <cell r="B156" t="str">
            <v>Haynes</v>
          </cell>
          <cell r="C156" t="str">
            <v>Over 60 (including EA fee)</v>
          </cell>
          <cell r="F156" t="str">
            <v>Richard Haynes</v>
          </cell>
        </row>
        <row r="157">
          <cell r="A157" t="str">
            <v>Marion</v>
          </cell>
          <cell r="B157" t="str">
            <v>Hemsworth</v>
          </cell>
          <cell r="C157" t="str">
            <v>Over 60 (including EA fee)</v>
          </cell>
          <cell r="F157" t="str">
            <v>Marion Hemsworth</v>
          </cell>
        </row>
        <row r="158">
          <cell r="A158" t="str">
            <v>Teresa</v>
          </cell>
          <cell r="B158" t="str">
            <v>Mockridge</v>
          </cell>
          <cell r="C158" t="str">
            <v>Over 60 (including EA fee)</v>
          </cell>
          <cell r="F158" t="str">
            <v>Teresa Mockridge</v>
          </cell>
        </row>
        <row r="159">
          <cell r="A159" t="str">
            <v>Penny</v>
          </cell>
          <cell r="B159" t="str">
            <v>Rea</v>
          </cell>
          <cell r="C159" t="str">
            <v>Over 60 (including EA fee)</v>
          </cell>
          <cell r="F159" t="str">
            <v>Penny Rea</v>
          </cell>
        </row>
        <row r="160">
          <cell r="A160" t="str">
            <v>Michael</v>
          </cell>
          <cell r="B160" t="str">
            <v>Scholes</v>
          </cell>
          <cell r="C160" t="str">
            <v>Over 60 (including EA fee)</v>
          </cell>
          <cell r="F160" t="str">
            <v>Michael Scholes</v>
          </cell>
        </row>
        <row r="161">
          <cell r="A161" t="str">
            <v>Neil</v>
          </cell>
          <cell r="B161" t="str">
            <v>Sutherland</v>
          </cell>
          <cell r="C161" t="str">
            <v>Over 60 (including EA fee)</v>
          </cell>
          <cell r="F161" t="str">
            <v>Neil Sutherland</v>
          </cell>
        </row>
        <row r="162">
          <cell r="A162" t="str">
            <v>Mark</v>
          </cell>
          <cell r="B162" t="str">
            <v>Sykes</v>
          </cell>
          <cell r="C162" t="str">
            <v>Over 60 (including EA fee)</v>
          </cell>
          <cell r="F162" t="str">
            <v>Mark Sykes</v>
          </cell>
        </row>
        <row r="163">
          <cell r="A163" t="str">
            <v>Jean</v>
          </cell>
          <cell r="B163" t="str">
            <v>Wallis</v>
          </cell>
          <cell r="C163" t="str">
            <v>Over 60 (no EA fee)</v>
          </cell>
          <cell r="F163" t="str">
            <v>Jean Wallis</v>
          </cell>
        </row>
        <row r="164">
          <cell r="A164" t="str">
            <v>Maureen</v>
          </cell>
          <cell r="B164" t="str">
            <v>Winborn</v>
          </cell>
          <cell r="C164" t="str">
            <v>Over 60 (no EA fee)</v>
          </cell>
          <cell r="F164" t="str">
            <v>Maureen Winborn</v>
          </cell>
        </row>
        <row r="165">
          <cell r="A165" t="str">
            <v>Jonathan</v>
          </cell>
          <cell r="B165" t="str">
            <v>Bromley</v>
          </cell>
          <cell r="C165" t="str">
            <v>Senior (including club vest and EA fee)</v>
          </cell>
          <cell r="F165" t="str">
            <v>Jonathan Bromley</v>
          </cell>
        </row>
        <row r="166">
          <cell r="A166" t="str">
            <v>Anthony</v>
          </cell>
          <cell r="B166" t="str">
            <v>Grey</v>
          </cell>
          <cell r="C166" t="str">
            <v>Senior (including club vest and EA fee)</v>
          </cell>
          <cell r="F166" t="str">
            <v>Anthony Grey</v>
          </cell>
        </row>
        <row r="167">
          <cell r="A167" t="str">
            <v>Stephen</v>
          </cell>
          <cell r="B167" t="str">
            <v>McNulty</v>
          </cell>
          <cell r="C167" t="str">
            <v>Senior (including club vest and EA fee)</v>
          </cell>
          <cell r="F167" t="str">
            <v>Stephen McNulty</v>
          </cell>
        </row>
        <row r="168">
          <cell r="A168" t="str">
            <v>Steve</v>
          </cell>
          <cell r="B168" t="str">
            <v>Mitchell</v>
          </cell>
          <cell r="C168" t="str">
            <v>Senior (including club vest and EA fee)</v>
          </cell>
          <cell r="F168" t="str">
            <v>Steve Mitchell</v>
          </cell>
        </row>
        <row r="169">
          <cell r="A169" t="str">
            <v>Martin</v>
          </cell>
          <cell r="B169" t="str">
            <v>Tollner</v>
          </cell>
          <cell r="C169" t="str">
            <v>Senior (including club vest and EA fee)</v>
          </cell>
          <cell r="F169" t="str">
            <v>Martin Tollner</v>
          </cell>
        </row>
        <row r="170">
          <cell r="A170" t="str">
            <v>Ben</v>
          </cell>
          <cell r="B170" t="str">
            <v>Adams</v>
          </cell>
          <cell r="C170" t="str">
            <v>Senior (including EA fee)</v>
          </cell>
          <cell r="F170" t="str">
            <v>Ben Adams</v>
          </cell>
        </row>
        <row r="171">
          <cell r="A171" t="str">
            <v>Siobhan</v>
          </cell>
          <cell r="B171" t="str">
            <v>Amer</v>
          </cell>
          <cell r="C171" t="str">
            <v>Senior (including EA fee)</v>
          </cell>
          <cell r="F171" t="str">
            <v>Siobhan Amer</v>
          </cell>
        </row>
        <row r="172">
          <cell r="A172" t="str">
            <v>Claire</v>
          </cell>
          <cell r="B172" t="str">
            <v>Annesley</v>
          </cell>
          <cell r="C172" t="str">
            <v>Senior (including EA fee)</v>
          </cell>
          <cell r="F172" t="str">
            <v>Claire Annesley</v>
          </cell>
        </row>
        <row r="173">
          <cell r="A173" t="str">
            <v>Sarah</v>
          </cell>
          <cell r="B173" t="str">
            <v>Banks</v>
          </cell>
          <cell r="C173" t="str">
            <v>Senior (including EA fee)</v>
          </cell>
          <cell r="F173" t="str">
            <v>Sarah Banks</v>
          </cell>
        </row>
        <row r="174">
          <cell r="A174" t="str">
            <v>Jacqueline</v>
          </cell>
          <cell r="B174" t="str">
            <v>Barnes</v>
          </cell>
          <cell r="C174" t="str">
            <v>Senior (including EA fee)</v>
          </cell>
          <cell r="F174" t="str">
            <v>Jacqueline Barnes</v>
          </cell>
        </row>
        <row r="175">
          <cell r="A175" t="str">
            <v>Richard</v>
          </cell>
          <cell r="B175" t="str">
            <v>Bartlett</v>
          </cell>
          <cell r="C175" t="str">
            <v>Senior (including EA fee)</v>
          </cell>
          <cell r="F175" t="str">
            <v>Richard Bartlett</v>
          </cell>
        </row>
        <row r="176">
          <cell r="A176" t="str">
            <v>James</v>
          </cell>
          <cell r="B176" t="str">
            <v>Bennett</v>
          </cell>
          <cell r="C176" t="str">
            <v>Senior (including EA fee)</v>
          </cell>
          <cell r="F176" t="str">
            <v>James Bennett</v>
          </cell>
        </row>
        <row r="177">
          <cell r="A177" t="str">
            <v>Carl</v>
          </cell>
          <cell r="B177" t="str">
            <v>Bicknell</v>
          </cell>
          <cell r="C177" t="str">
            <v>Senior (including EA fee)</v>
          </cell>
          <cell r="F177" t="str">
            <v>Carl Bicknell</v>
          </cell>
        </row>
        <row r="178">
          <cell r="A178" t="str">
            <v>Darren</v>
          </cell>
          <cell r="B178" t="str">
            <v>Bird</v>
          </cell>
          <cell r="C178" t="str">
            <v>Senior (including EA fee)</v>
          </cell>
          <cell r="F178" t="str">
            <v>Darren Bird</v>
          </cell>
        </row>
        <row r="179">
          <cell r="A179" t="str">
            <v>Klara</v>
          </cell>
          <cell r="B179" t="str">
            <v>Boarder</v>
          </cell>
          <cell r="C179" t="str">
            <v>Senior (including EA fee)</v>
          </cell>
          <cell r="F179" t="str">
            <v>Klara Boarder</v>
          </cell>
        </row>
        <row r="180">
          <cell r="A180" t="str">
            <v>Howard</v>
          </cell>
          <cell r="B180" t="str">
            <v>Booth</v>
          </cell>
          <cell r="C180" t="str">
            <v>Senior (including EA fee)</v>
          </cell>
          <cell r="F180" t="str">
            <v>Howard Booth</v>
          </cell>
        </row>
        <row r="181">
          <cell r="A181" t="str">
            <v>Julian</v>
          </cell>
          <cell r="B181" t="str">
            <v>Boyer</v>
          </cell>
          <cell r="C181" t="str">
            <v>Senior (including EA fee)</v>
          </cell>
          <cell r="F181" t="str">
            <v>Julian Boyer</v>
          </cell>
        </row>
        <row r="182">
          <cell r="A182" t="str">
            <v>Jane</v>
          </cell>
          <cell r="B182" t="str">
            <v>Brammar</v>
          </cell>
          <cell r="C182" t="str">
            <v>Senior (including EA fee)</v>
          </cell>
          <cell r="F182" t="str">
            <v>Jane Brammar</v>
          </cell>
        </row>
        <row r="183">
          <cell r="A183" t="str">
            <v>Katherine</v>
          </cell>
          <cell r="B183" t="str">
            <v>Buckeridge</v>
          </cell>
          <cell r="C183" t="str">
            <v>Senior (including EA fee)</v>
          </cell>
          <cell r="F183" t="str">
            <v>Katherine Buckeridge</v>
          </cell>
        </row>
        <row r="184">
          <cell r="A184" t="str">
            <v>Michael</v>
          </cell>
          <cell r="B184" t="str">
            <v>Burke</v>
          </cell>
          <cell r="C184" t="str">
            <v>Senior (including EA fee)</v>
          </cell>
          <cell r="F184" t="str">
            <v>Michael Burke</v>
          </cell>
        </row>
        <row r="185">
          <cell r="A185" t="str">
            <v>Jack</v>
          </cell>
          <cell r="B185" t="str">
            <v>Chivers</v>
          </cell>
          <cell r="C185" t="str">
            <v>Senior (including EA fee)</v>
          </cell>
          <cell r="F185" t="str">
            <v>Jack Chivers</v>
          </cell>
        </row>
        <row r="186">
          <cell r="A186" t="str">
            <v>Naomi</v>
          </cell>
          <cell r="B186" t="str">
            <v>Cikalo</v>
          </cell>
          <cell r="C186" t="str">
            <v>Senior (including EA fee)</v>
          </cell>
          <cell r="F186" t="str">
            <v>Naomi Cikalo</v>
          </cell>
        </row>
        <row r="187">
          <cell r="A187" t="str">
            <v>Richard</v>
          </cell>
          <cell r="B187" t="str">
            <v>Cole</v>
          </cell>
          <cell r="C187" t="str">
            <v>Senior (including EA fee)</v>
          </cell>
          <cell r="F187" t="str">
            <v>Richard Cole</v>
          </cell>
        </row>
        <row r="188">
          <cell r="A188" t="str">
            <v>Matt</v>
          </cell>
          <cell r="B188" t="str">
            <v>Cook</v>
          </cell>
          <cell r="C188" t="str">
            <v>Senior (including EA fee)</v>
          </cell>
          <cell r="F188" t="str">
            <v>Matt Cook</v>
          </cell>
        </row>
        <row r="189">
          <cell r="A189" t="str">
            <v>Verity</v>
          </cell>
          <cell r="B189" t="str">
            <v>Coombes</v>
          </cell>
          <cell r="C189" t="str">
            <v>Senior (including EA fee)</v>
          </cell>
          <cell r="F189" t="str">
            <v>Verity Coombes</v>
          </cell>
        </row>
        <row r="190">
          <cell r="A190" t="str">
            <v>Julie</v>
          </cell>
          <cell r="B190" t="str">
            <v>Cotterell</v>
          </cell>
          <cell r="C190" t="str">
            <v>Senior (including EA fee)</v>
          </cell>
          <cell r="F190" t="str">
            <v>Julie Cotterell</v>
          </cell>
        </row>
        <row r="191">
          <cell r="A191" t="str">
            <v>Paul</v>
          </cell>
          <cell r="B191" t="str">
            <v>Cousins</v>
          </cell>
          <cell r="C191" t="str">
            <v>Senior (including EA fee)</v>
          </cell>
          <cell r="F191" t="str">
            <v>Paul Cousins</v>
          </cell>
        </row>
        <row r="192">
          <cell r="A192" t="str">
            <v>Stephen</v>
          </cell>
          <cell r="B192" t="str">
            <v>Dallman</v>
          </cell>
          <cell r="C192" t="str">
            <v>Senior (including EA fee)</v>
          </cell>
          <cell r="F192" t="str">
            <v>Stephen Dallman</v>
          </cell>
        </row>
        <row r="193">
          <cell r="A193" t="str">
            <v>Martin</v>
          </cell>
          <cell r="B193" t="str">
            <v>Dawson</v>
          </cell>
          <cell r="C193" t="str">
            <v>Senior (including EA fee)</v>
          </cell>
          <cell r="F193" t="str">
            <v>Martin Dawson</v>
          </cell>
        </row>
        <row r="194">
          <cell r="A194" t="str">
            <v>Andy</v>
          </cell>
          <cell r="B194" t="str">
            <v>Dray</v>
          </cell>
          <cell r="C194" t="str">
            <v>Senior (including EA fee)</v>
          </cell>
          <cell r="F194" t="str">
            <v>Andy Dray</v>
          </cell>
        </row>
        <row r="195">
          <cell r="A195" t="str">
            <v>Ian</v>
          </cell>
          <cell r="B195" t="str">
            <v>Dumbrell</v>
          </cell>
          <cell r="C195" t="str">
            <v>Senior (including EA fee)</v>
          </cell>
          <cell r="F195" t="str">
            <v>Ian Dumbrell</v>
          </cell>
        </row>
        <row r="196">
          <cell r="A196" t="str">
            <v>Benjamin</v>
          </cell>
          <cell r="B196" t="str">
            <v>Duncan</v>
          </cell>
          <cell r="C196" t="str">
            <v>Senior (including EA fee)</v>
          </cell>
          <cell r="F196" t="str">
            <v>Benjamin Duncan</v>
          </cell>
        </row>
        <row r="197">
          <cell r="A197" t="str">
            <v>Liz</v>
          </cell>
          <cell r="B197" t="str">
            <v>Earley</v>
          </cell>
          <cell r="C197" t="str">
            <v>Senior (including EA fee)</v>
          </cell>
          <cell r="F197" t="str">
            <v>Liz Earley</v>
          </cell>
        </row>
        <row r="198">
          <cell r="A198" t="str">
            <v>Oliver</v>
          </cell>
          <cell r="B198" t="str">
            <v>Farr</v>
          </cell>
          <cell r="C198" t="str">
            <v>Senior (including EA fee)</v>
          </cell>
          <cell r="F198" t="str">
            <v>Oliver Farr</v>
          </cell>
        </row>
        <row r="199">
          <cell r="A199" t="str">
            <v>Ben</v>
          </cell>
          <cell r="B199" t="str">
            <v>Gibson</v>
          </cell>
          <cell r="C199" t="str">
            <v>Senior (including EA fee)</v>
          </cell>
          <cell r="F199" t="str">
            <v>Ben Gibson</v>
          </cell>
        </row>
        <row r="200">
          <cell r="A200" t="str">
            <v>Hannah</v>
          </cell>
          <cell r="B200" t="str">
            <v>Gibson</v>
          </cell>
          <cell r="C200" t="str">
            <v>Senior (including EA fee)</v>
          </cell>
          <cell r="F200" t="str">
            <v>Hannah Gibson</v>
          </cell>
        </row>
        <row r="201">
          <cell r="A201" t="str">
            <v>Jamie</v>
          </cell>
          <cell r="B201" t="str">
            <v>Gibson</v>
          </cell>
          <cell r="C201" t="str">
            <v>Senior (including EA fee)</v>
          </cell>
          <cell r="F201" t="str">
            <v>Jamie Gibson</v>
          </cell>
        </row>
        <row r="202">
          <cell r="A202" t="str">
            <v>Christopher</v>
          </cell>
          <cell r="B202" t="str">
            <v>Glanfield</v>
          </cell>
          <cell r="C202" t="str">
            <v>Senior (including EA fee)</v>
          </cell>
          <cell r="F202" t="str">
            <v>Christopher Glanfield</v>
          </cell>
        </row>
        <row r="203">
          <cell r="A203" t="str">
            <v>Richard</v>
          </cell>
          <cell r="B203" t="str">
            <v>Gould</v>
          </cell>
          <cell r="C203" t="str">
            <v>Senior (including EA fee)</v>
          </cell>
          <cell r="F203" t="str">
            <v>Richard Gould</v>
          </cell>
        </row>
        <row r="204">
          <cell r="A204" t="str">
            <v>Mark</v>
          </cell>
          <cell r="B204" t="str">
            <v>Green</v>
          </cell>
          <cell r="C204" t="str">
            <v>Senior (including EA fee)</v>
          </cell>
          <cell r="F204" t="str">
            <v>Mark Green</v>
          </cell>
        </row>
        <row r="205">
          <cell r="A205" t="str">
            <v>Sarah</v>
          </cell>
          <cell r="B205" t="str">
            <v>Hamilton</v>
          </cell>
          <cell r="C205" t="str">
            <v>Senior (including EA fee)</v>
          </cell>
          <cell r="F205" t="str">
            <v>Sarah Hamilton</v>
          </cell>
        </row>
        <row r="206">
          <cell r="A206" t="str">
            <v>Peter</v>
          </cell>
          <cell r="B206" t="str">
            <v>Harding</v>
          </cell>
          <cell r="C206" t="str">
            <v>Senior (including EA fee)</v>
          </cell>
          <cell r="F206" t="str">
            <v>Peter Harding</v>
          </cell>
        </row>
        <row r="207">
          <cell r="A207" t="str">
            <v>David</v>
          </cell>
          <cell r="B207" t="str">
            <v>Harper</v>
          </cell>
          <cell r="C207" t="str">
            <v>Senior (including EA fee)</v>
          </cell>
          <cell r="F207" t="str">
            <v>David Harper</v>
          </cell>
        </row>
        <row r="208">
          <cell r="A208" t="str">
            <v>Gregory</v>
          </cell>
          <cell r="B208" t="str">
            <v>Hilton</v>
          </cell>
          <cell r="C208" t="str">
            <v>Senior (including EA fee)</v>
          </cell>
          <cell r="F208" t="str">
            <v>Gregory Hilton</v>
          </cell>
        </row>
        <row r="209">
          <cell r="A209" t="str">
            <v>Andy</v>
          </cell>
          <cell r="B209" t="str">
            <v>Hind</v>
          </cell>
          <cell r="C209" t="str">
            <v>Senior (including EA fee)</v>
          </cell>
          <cell r="F209" t="str">
            <v>Andy Hind</v>
          </cell>
        </row>
        <row r="210">
          <cell r="A210" t="str">
            <v>Carys</v>
          </cell>
          <cell r="B210" t="str">
            <v>Hind</v>
          </cell>
          <cell r="C210" t="str">
            <v>Senior (including EA fee)</v>
          </cell>
          <cell r="F210" t="str">
            <v>Carys Hind</v>
          </cell>
        </row>
        <row r="211">
          <cell r="A211" t="str">
            <v>Bruce</v>
          </cell>
          <cell r="B211" t="str">
            <v>Hodgson</v>
          </cell>
          <cell r="C211" t="str">
            <v>Senior (including EA fee)</v>
          </cell>
          <cell r="F211" t="str">
            <v>Bruce Hodgson</v>
          </cell>
        </row>
        <row r="212">
          <cell r="A212" t="str">
            <v>Matt</v>
          </cell>
          <cell r="B212" t="str">
            <v>Howells</v>
          </cell>
          <cell r="C212" t="str">
            <v>Senior (including EA fee)</v>
          </cell>
          <cell r="F212" t="str">
            <v>Matt Howells</v>
          </cell>
        </row>
        <row r="213">
          <cell r="A213" t="str">
            <v>Fenella</v>
          </cell>
          <cell r="B213" t="str">
            <v>Hunter</v>
          </cell>
          <cell r="C213" t="str">
            <v>Senior (including EA fee)</v>
          </cell>
          <cell r="F213" t="str">
            <v>Fenella Hunter</v>
          </cell>
        </row>
        <row r="214">
          <cell r="A214" t="str">
            <v>Gary</v>
          </cell>
          <cell r="B214" t="str">
            <v>Johnston</v>
          </cell>
          <cell r="C214" t="str">
            <v>Senior (including EA fee)</v>
          </cell>
          <cell r="F214" t="str">
            <v>Gary Johnston</v>
          </cell>
        </row>
        <row r="215">
          <cell r="A215" t="str">
            <v>Clare</v>
          </cell>
          <cell r="B215" t="str">
            <v>Kenward</v>
          </cell>
          <cell r="C215" t="str">
            <v>Senior (including EA fee)</v>
          </cell>
          <cell r="F215" t="str">
            <v>Clare Kenward</v>
          </cell>
        </row>
        <row r="216">
          <cell r="A216" t="str">
            <v>Patrick</v>
          </cell>
          <cell r="B216" t="str">
            <v>Kenward</v>
          </cell>
          <cell r="C216" t="str">
            <v>Senior (including EA fee)</v>
          </cell>
          <cell r="F216" t="str">
            <v>Patrick Kenward</v>
          </cell>
        </row>
        <row r="217">
          <cell r="A217" t="str">
            <v>Marcus</v>
          </cell>
          <cell r="B217" t="str">
            <v>Kimmins</v>
          </cell>
          <cell r="C217" t="str">
            <v>Senior (including EA fee)</v>
          </cell>
          <cell r="F217" t="str">
            <v>Marcus Kimmins</v>
          </cell>
        </row>
        <row r="218">
          <cell r="A218" t="str">
            <v>Matthew</v>
          </cell>
          <cell r="B218" t="str">
            <v>King</v>
          </cell>
          <cell r="C218" t="str">
            <v>Senior (including EA fee)</v>
          </cell>
          <cell r="F218" t="str">
            <v>Matthew King</v>
          </cell>
        </row>
        <row r="219">
          <cell r="A219" t="str">
            <v>Lydia</v>
          </cell>
          <cell r="B219" t="str">
            <v>Levy</v>
          </cell>
          <cell r="C219" t="str">
            <v>Senior (including EA fee)</v>
          </cell>
          <cell r="F219" t="str">
            <v>Lydia Levy</v>
          </cell>
        </row>
        <row r="220">
          <cell r="A220" t="str">
            <v>Kim</v>
          </cell>
          <cell r="B220" t="str">
            <v>Lo</v>
          </cell>
          <cell r="C220" t="str">
            <v>Senior (including EA fee)</v>
          </cell>
          <cell r="F220" t="str">
            <v>Kim Lo</v>
          </cell>
        </row>
        <row r="221">
          <cell r="A221" t="str">
            <v>Jemma</v>
          </cell>
          <cell r="B221" t="str">
            <v>McCarthy</v>
          </cell>
          <cell r="C221" t="str">
            <v>Senior (including EA fee)</v>
          </cell>
          <cell r="F221" t="str">
            <v>Jemma McCarthy</v>
          </cell>
        </row>
        <row r="222">
          <cell r="A222" t="str">
            <v>Tim</v>
          </cell>
          <cell r="B222" t="str">
            <v>Miller</v>
          </cell>
          <cell r="C222" t="str">
            <v>Senior (including EA fee)</v>
          </cell>
          <cell r="F222" t="str">
            <v>Tim Miller</v>
          </cell>
        </row>
        <row r="223">
          <cell r="A223" t="str">
            <v>Gemma</v>
          </cell>
          <cell r="B223" t="str">
            <v>Morgan</v>
          </cell>
          <cell r="C223" t="str">
            <v>Senior (including EA fee)</v>
          </cell>
          <cell r="F223" t="str">
            <v>Gemma Morgan</v>
          </cell>
        </row>
        <row r="224">
          <cell r="A224" t="str">
            <v>Georgina</v>
          </cell>
          <cell r="B224" t="str">
            <v>Mugridge</v>
          </cell>
          <cell r="C224" t="str">
            <v>Senior (including EA fee)</v>
          </cell>
          <cell r="F224" t="str">
            <v>Georgina Mugridge</v>
          </cell>
        </row>
        <row r="225">
          <cell r="A225" t="str">
            <v>Russell</v>
          </cell>
          <cell r="B225" t="str">
            <v>Mullen</v>
          </cell>
          <cell r="C225" t="str">
            <v>Senior (including EA fee)</v>
          </cell>
          <cell r="F225" t="str">
            <v>Russell Mullen</v>
          </cell>
        </row>
        <row r="226">
          <cell r="A226" t="str">
            <v>Tom</v>
          </cell>
          <cell r="B226" t="str">
            <v>Mullen</v>
          </cell>
          <cell r="C226" t="str">
            <v>Senior (including EA fee)</v>
          </cell>
          <cell r="F226" t="str">
            <v>Tom Mullen</v>
          </cell>
        </row>
        <row r="227">
          <cell r="A227" t="str">
            <v>Emma</v>
          </cell>
          <cell r="B227" t="str">
            <v>Navesey</v>
          </cell>
          <cell r="C227" t="str">
            <v>Senior (including EA fee)</v>
          </cell>
          <cell r="F227" t="str">
            <v>Emma Navesey</v>
          </cell>
        </row>
        <row r="228">
          <cell r="A228" t="str">
            <v>Oliver</v>
          </cell>
          <cell r="B228" t="str">
            <v>Nelms</v>
          </cell>
          <cell r="C228" t="str">
            <v>Senior (including EA fee)</v>
          </cell>
          <cell r="F228" t="str">
            <v>Oliver Nelms</v>
          </cell>
        </row>
        <row r="229">
          <cell r="A229" t="str">
            <v>Michael</v>
          </cell>
          <cell r="B229" t="str">
            <v>Parish</v>
          </cell>
          <cell r="C229" t="str">
            <v>Senior (including EA fee)</v>
          </cell>
          <cell r="F229" t="str">
            <v>Michael Parish</v>
          </cell>
        </row>
        <row r="230">
          <cell r="A230" t="str">
            <v>Phil</v>
          </cell>
          <cell r="B230" t="str">
            <v>Payne</v>
          </cell>
          <cell r="C230" t="str">
            <v>Senior (including EA fee)</v>
          </cell>
          <cell r="F230" t="str">
            <v>Phil Payne</v>
          </cell>
        </row>
        <row r="231">
          <cell r="A231" t="str">
            <v>Maresa</v>
          </cell>
          <cell r="B231" t="str">
            <v>Pitt</v>
          </cell>
          <cell r="C231" t="str">
            <v>Senior (including EA fee)</v>
          </cell>
          <cell r="F231" t="str">
            <v>Maresa Pitt</v>
          </cell>
        </row>
        <row r="232">
          <cell r="A232" t="str">
            <v>Timothy</v>
          </cell>
          <cell r="B232" t="str">
            <v>Popkin</v>
          </cell>
          <cell r="C232" t="str">
            <v>Senior (including EA fee)</v>
          </cell>
          <cell r="F232" t="str">
            <v>Timothy Popkin</v>
          </cell>
        </row>
        <row r="233">
          <cell r="A233" t="str">
            <v>Matthew</v>
          </cell>
          <cell r="B233" t="str">
            <v>Quinton</v>
          </cell>
          <cell r="C233" t="str">
            <v>Senior (including EA fee)</v>
          </cell>
          <cell r="F233" t="str">
            <v>Matthew Quinton</v>
          </cell>
        </row>
        <row r="234">
          <cell r="A234" t="str">
            <v>Samantha</v>
          </cell>
          <cell r="B234" t="str">
            <v>Ridley</v>
          </cell>
          <cell r="C234" t="str">
            <v>Senior (including EA fee)</v>
          </cell>
          <cell r="F234" t="str">
            <v>Samantha Ridley</v>
          </cell>
        </row>
        <row r="235">
          <cell r="A235" t="str">
            <v>Jason</v>
          </cell>
          <cell r="B235" t="str">
            <v>Robinson</v>
          </cell>
          <cell r="C235" t="str">
            <v>Senior (including EA fee)</v>
          </cell>
          <cell r="F235" t="str">
            <v>Jason Robinson</v>
          </cell>
        </row>
        <row r="236">
          <cell r="A236" t="str">
            <v>Michelle</v>
          </cell>
          <cell r="B236" t="str">
            <v>Robinson</v>
          </cell>
          <cell r="C236" t="str">
            <v>Senior (including EA fee)</v>
          </cell>
          <cell r="F236" t="str">
            <v>Michelle Robinson</v>
          </cell>
        </row>
        <row r="237">
          <cell r="A237" t="str">
            <v>Christopher</v>
          </cell>
          <cell r="B237" t="str">
            <v>Russell</v>
          </cell>
          <cell r="C237" t="str">
            <v>Senior (including EA fee)</v>
          </cell>
          <cell r="F237" t="str">
            <v>Christopher Russell</v>
          </cell>
        </row>
        <row r="238">
          <cell r="A238" t="str">
            <v>Phil</v>
          </cell>
          <cell r="B238" t="str">
            <v>Scott</v>
          </cell>
          <cell r="C238" t="str">
            <v>Senior (including EA fee)</v>
          </cell>
          <cell r="F238" t="str">
            <v>Phil Scott</v>
          </cell>
        </row>
        <row r="239">
          <cell r="A239" t="str">
            <v>Alison</v>
          </cell>
          <cell r="B239" t="str">
            <v>Shore</v>
          </cell>
          <cell r="C239" t="str">
            <v>Senior (including EA fee)</v>
          </cell>
          <cell r="F239" t="str">
            <v>Alison Shore</v>
          </cell>
        </row>
        <row r="240">
          <cell r="A240" t="str">
            <v>James</v>
          </cell>
          <cell r="B240" t="str">
            <v>Skinner</v>
          </cell>
          <cell r="C240" t="str">
            <v>Senior (including EA fee)</v>
          </cell>
          <cell r="F240" t="str">
            <v>James Skinner</v>
          </cell>
        </row>
        <row r="241">
          <cell r="A241" t="str">
            <v>Nicolas</v>
          </cell>
          <cell r="B241" t="str">
            <v>Skov</v>
          </cell>
          <cell r="C241" t="str">
            <v>Senior (including EA fee)</v>
          </cell>
          <cell r="F241" t="str">
            <v>Nicolas Skov</v>
          </cell>
        </row>
        <row r="242">
          <cell r="A242" t="str">
            <v>Amanda</v>
          </cell>
          <cell r="B242" t="str">
            <v>Soper</v>
          </cell>
          <cell r="C242" t="str">
            <v>Senior (including EA fee)</v>
          </cell>
          <cell r="F242" t="str">
            <v>Amanda Soper</v>
          </cell>
        </row>
        <row r="243">
          <cell r="A243" t="str">
            <v>Karen</v>
          </cell>
          <cell r="B243" t="str">
            <v>Thompson</v>
          </cell>
          <cell r="C243" t="str">
            <v>Senior (including EA fee)</v>
          </cell>
          <cell r="F243" t="str">
            <v>Karen Thompson</v>
          </cell>
        </row>
        <row r="244">
          <cell r="A244" t="str">
            <v>Bryan</v>
          </cell>
          <cell r="B244" t="str">
            <v>Tiller</v>
          </cell>
          <cell r="C244" t="str">
            <v>Senior (including EA fee)</v>
          </cell>
          <cell r="F244" t="str">
            <v>Bryan Tiller</v>
          </cell>
        </row>
        <row r="245">
          <cell r="A245" t="str">
            <v>Ian</v>
          </cell>
          <cell r="B245" t="str">
            <v>Tomkins</v>
          </cell>
          <cell r="C245" t="str">
            <v>Senior (including EA fee)</v>
          </cell>
          <cell r="F245" t="str">
            <v>Ian Tomkins</v>
          </cell>
        </row>
        <row r="246">
          <cell r="A246" t="str">
            <v>Barry</v>
          </cell>
          <cell r="B246" t="str">
            <v>Tullett</v>
          </cell>
          <cell r="C246" t="str">
            <v>Senior (including EA fee)</v>
          </cell>
          <cell r="F246" t="str">
            <v>Barry Tullett</v>
          </cell>
        </row>
        <row r="247">
          <cell r="A247" t="str">
            <v>Carole</v>
          </cell>
          <cell r="B247" t="str">
            <v>Walters</v>
          </cell>
          <cell r="C247" t="str">
            <v>Senior (including EA fee)</v>
          </cell>
          <cell r="F247" t="str">
            <v>Carole Walters</v>
          </cell>
        </row>
        <row r="248">
          <cell r="A248" t="str">
            <v>Dave</v>
          </cell>
          <cell r="B248" t="str">
            <v>Warren</v>
          </cell>
          <cell r="C248" t="str">
            <v>Senior (including EA fee)</v>
          </cell>
          <cell r="F248" t="str">
            <v>Dave Warren</v>
          </cell>
        </row>
        <row r="249">
          <cell r="A249" t="str">
            <v>Robert</v>
          </cell>
          <cell r="B249" t="str">
            <v>Watts</v>
          </cell>
          <cell r="C249" t="str">
            <v>Senior (including EA fee)</v>
          </cell>
          <cell r="F249" t="str">
            <v>Robert Watts</v>
          </cell>
        </row>
        <row r="250">
          <cell r="A250" t="str">
            <v>Andrew</v>
          </cell>
          <cell r="B250" t="str">
            <v>Wilson</v>
          </cell>
          <cell r="C250" t="str">
            <v>Senior (including EA fee)</v>
          </cell>
          <cell r="F250" t="str">
            <v>Andrew Wilson</v>
          </cell>
        </row>
        <row r="251">
          <cell r="A251" t="str">
            <v>Simeon</v>
          </cell>
          <cell r="B251" t="str">
            <v>Wishlade</v>
          </cell>
          <cell r="C251" t="str">
            <v>Senior (including EA fee)</v>
          </cell>
          <cell r="F251" t="str">
            <v>Simeon Wishlade</v>
          </cell>
        </row>
        <row r="252">
          <cell r="F252" t="str">
            <v xml:space="preserve"> </v>
          </cell>
        </row>
        <row r="253">
          <cell r="A253" t="str">
            <v>New members who have not yet paid</v>
          </cell>
          <cell r="F253" t="str">
            <v xml:space="preserve">New members who have not yet paid </v>
          </cell>
        </row>
        <row r="254">
          <cell r="A254" t="str">
            <v>Eleanor</v>
          </cell>
          <cell r="B254" t="str">
            <v>Spensley</v>
          </cell>
          <cell r="C254" t="str">
            <v>Junior/Student (including  club vest but no EA fee)</v>
          </cell>
          <cell r="F254" t="str">
            <v>Eleanor Spensley</v>
          </cell>
        </row>
        <row r="255">
          <cell r="A255" t="str">
            <v>William</v>
          </cell>
          <cell r="B255" t="str">
            <v>Dunlop</v>
          </cell>
          <cell r="C255" t="str">
            <v>Junior/Student (including club vest and EA fee)</v>
          </cell>
          <cell r="F255" t="str">
            <v>William Dunlop</v>
          </cell>
        </row>
        <row r="256">
          <cell r="A256" t="str">
            <v>Emily</v>
          </cell>
          <cell r="B256" t="str">
            <v>Warren</v>
          </cell>
          <cell r="C256" t="str">
            <v>Junior/Student (including club vest and EA fee)</v>
          </cell>
          <cell r="F256" t="str">
            <v>Emily Warren</v>
          </cell>
        </row>
        <row r="257">
          <cell r="A257" t="str">
            <v>Paul</v>
          </cell>
          <cell r="B257" t="str">
            <v>Tomlinson</v>
          </cell>
          <cell r="C257" t="str">
            <v>Senior (including club vest and EA fee)</v>
          </cell>
          <cell r="F257" t="str">
            <v>Paul Tomlinson</v>
          </cell>
        </row>
        <row r="258">
          <cell r="F258" t="str">
            <v xml:space="preserve"> </v>
          </cell>
        </row>
        <row r="259">
          <cell r="F259" t="str">
            <v xml:space="preserve"> </v>
          </cell>
        </row>
        <row r="260">
          <cell r="A260" t="str">
            <v>George</v>
          </cell>
          <cell r="B260" t="str">
            <v>Adams</v>
          </cell>
          <cell r="C260" t="str">
            <v>Deemed resigned</v>
          </cell>
          <cell r="F260" t="str">
            <v>George Adams</v>
          </cell>
        </row>
        <row r="261">
          <cell r="A261" t="str">
            <v>Teresa</v>
          </cell>
          <cell r="B261" t="str">
            <v>Almeida Silva</v>
          </cell>
          <cell r="C261" t="str">
            <v>Resigned</v>
          </cell>
          <cell r="F261" t="str">
            <v>Teresa Almeida Silva</v>
          </cell>
        </row>
        <row r="262">
          <cell r="A262" t="str">
            <v>Mark</v>
          </cell>
          <cell r="B262" t="str">
            <v>Armitage</v>
          </cell>
          <cell r="C262" t="str">
            <v>Deemed resigned</v>
          </cell>
          <cell r="F262" t="str">
            <v>Mark Armitage</v>
          </cell>
        </row>
        <row r="263">
          <cell r="A263" t="str">
            <v>Christopher</v>
          </cell>
          <cell r="B263" t="str">
            <v>Avison</v>
          </cell>
          <cell r="C263" t="str">
            <v>Deemed resigned</v>
          </cell>
          <cell r="F263" t="str">
            <v>Christopher Avison</v>
          </cell>
        </row>
        <row r="264">
          <cell r="A264" t="str">
            <v>Daniel</v>
          </cell>
          <cell r="B264" t="str">
            <v>Blain</v>
          </cell>
          <cell r="C264" t="str">
            <v>Resigned</v>
          </cell>
          <cell r="F264" t="str">
            <v>Daniel Blain</v>
          </cell>
        </row>
        <row r="265">
          <cell r="A265" t="str">
            <v>Harvey</v>
          </cell>
          <cell r="B265" t="str">
            <v>Brackenbury</v>
          </cell>
          <cell r="C265" t="str">
            <v>Resigned</v>
          </cell>
          <cell r="F265" t="str">
            <v>Harvey Brackenbury</v>
          </cell>
        </row>
        <row r="266">
          <cell r="A266" t="str">
            <v>Isla</v>
          </cell>
          <cell r="B266" t="str">
            <v>Brackenbury</v>
          </cell>
          <cell r="C266" t="str">
            <v>Resigned</v>
          </cell>
          <cell r="F266" t="str">
            <v>Isla Brackenbury</v>
          </cell>
        </row>
        <row r="267">
          <cell r="A267" t="str">
            <v>Ben</v>
          </cell>
          <cell r="B267" t="str">
            <v>Brennan</v>
          </cell>
          <cell r="C267" t="str">
            <v>Resigned</v>
          </cell>
          <cell r="F267" t="str">
            <v>Ben Brennan</v>
          </cell>
        </row>
        <row r="268">
          <cell r="A268" t="str">
            <v>Frank</v>
          </cell>
          <cell r="B268" t="str">
            <v>Chamberlain</v>
          </cell>
          <cell r="C268" t="str">
            <v>Deemed resigned</v>
          </cell>
          <cell r="F268" t="str">
            <v>Frank Chamberlain</v>
          </cell>
        </row>
        <row r="269">
          <cell r="A269" t="str">
            <v>Hattie</v>
          </cell>
          <cell r="B269" t="str">
            <v>Collins</v>
          </cell>
          <cell r="C269" t="str">
            <v>Resigned</v>
          </cell>
          <cell r="F269" t="str">
            <v>Hattie Collins</v>
          </cell>
        </row>
        <row r="270">
          <cell r="A270" t="str">
            <v>Brittany</v>
          </cell>
          <cell r="B270" t="str">
            <v>Croydon-Kempster</v>
          </cell>
          <cell r="C270" t="str">
            <v>Deemed resigned</v>
          </cell>
          <cell r="F270" t="str">
            <v>Brittany Croydon-Kempster</v>
          </cell>
        </row>
        <row r="271">
          <cell r="A271" t="str">
            <v>Aoife</v>
          </cell>
          <cell r="B271" t="str">
            <v>Delvaille-Walsh</v>
          </cell>
          <cell r="C271" t="str">
            <v>Deemed resigned</v>
          </cell>
          <cell r="F271" t="str">
            <v>Aoife Delvaille-Walsh</v>
          </cell>
        </row>
        <row r="272">
          <cell r="A272" t="str">
            <v>Charlotte</v>
          </cell>
          <cell r="B272" t="str">
            <v>Donnelly</v>
          </cell>
          <cell r="C272" t="str">
            <v>Deemed resigned</v>
          </cell>
          <cell r="F272" t="str">
            <v>Charlotte Donnelly</v>
          </cell>
        </row>
        <row r="273">
          <cell r="A273" t="str">
            <v>Richard</v>
          </cell>
          <cell r="B273" t="str">
            <v>Duffield</v>
          </cell>
          <cell r="C273" t="str">
            <v>Deemed resigned</v>
          </cell>
          <cell r="F273" t="str">
            <v>Richard Duffield</v>
          </cell>
        </row>
        <row r="274">
          <cell r="A274" t="str">
            <v>Robin</v>
          </cell>
          <cell r="B274" t="str">
            <v>English</v>
          </cell>
          <cell r="C274" t="str">
            <v>Resigned</v>
          </cell>
          <cell r="F274" t="str">
            <v>Robin English</v>
          </cell>
        </row>
        <row r="275">
          <cell r="A275" t="str">
            <v>Jack</v>
          </cell>
          <cell r="B275" t="str">
            <v>Flower</v>
          </cell>
          <cell r="C275" t="str">
            <v>Resigned</v>
          </cell>
          <cell r="F275" t="str">
            <v>Jack Flower</v>
          </cell>
        </row>
        <row r="276">
          <cell r="A276" t="str">
            <v>Stanley</v>
          </cell>
          <cell r="B276" t="str">
            <v>Flower</v>
          </cell>
          <cell r="C276" t="str">
            <v>Resigned</v>
          </cell>
          <cell r="F276" t="str">
            <v>Stanley Flower</v>
          </cell>
        </row>
        <row r="277">
          <cell r="A277" t="str">
            <v>Gillian</v>
          </cell>
          <cell r="B277" t="str">
            <v>Forrest</v>
          </cell>
          <cell r="C277" t="str">
            <v>Resigned</v>
          </cell>
          <cell r="F277" t="str">
            <v>Gillian Forrest</v>
          </cell>
        </row>
        <row r="278">
          <cell r="A278" t="str">
            <v>Will</v>
          </cell>
          <cell r="B278" t="str">
            <v>Fry</v>
          </cell>
          <cell r="C278" t="str">
            <v>Resigned</v>
          </cell>
          <cell r="F278" t="str">
            <v>Will Fry</v>
          </cell>
        </row>
        <row r="279">
          <cell r="A279" t="str">
            <v>Sasha</v>
          </cell>
          <cell r="B279" t="str">
            <v>Hall-Jones</v>
          </cell>
          <cell r="C279" t="str">
            <v>Resigned</v>
          </cell>
          <cell r="F279" t="str">
            <v>Sasha Hall-Jones</v>
          </cell>
        </row>
        <row r="280">
          <cell r="A280" t="str">
            <v>Phil</v>
          </cell>
          <cell r="B280" t="str">
            <v>Hardaway</v>
          </cell>
          <cell r="C280" t="str">
            <v>Resigned</v>
          </cell>
          <cell r="F280" t="str">
            <v>Phil Hardaway</v>
          </cell>
        </row>
        <row r="281">
          <cell r="A281" t="str">
            <v>Sophie</v>
          </cell>
          <cell r="B281" t="str">
            <v>Hartfield</v>
          </cell>
          <cell r="C281" t="str">
            <v>Resigned</v>
          </cell>
          <cell r="F281" t="str">
            <v>Sophie Hartfield</v>
          </cell>
        </row>
        <row r="282">
          <cell r="A282" t="str">
            <v>William</v>
          </cell>
          <cell r="B282" t="str">
            <v>Herbert</v>
          </cell>
          <cell r="C282" t="str">
            <v>Deemed resigned</v>
          </cell>
          <cell r="F282" t="str">
            <v>William Herbert</v>
          </cell>
        </row>
        <row r="283">
          <cell r="A283" t="str">
            <v>Daniel</v>
          </cell>
          <cell r="B283" t="str">
            <v>Holbrook</v>
          </cell>
          <cell r="C283" t="str">
            <v>Deemed resigned</v>
          </cell>
          <cell r="F283" t="str">
            <v>Daniel Holbrook</v>
          </cell>
        </row>
        <row r="284">
          <cell r="A284" t="str">
            <v>John</v>
          </cell>
          <cell r="B284" t="str">
            <v>Kettle</v>
          </cell>
          <cell r="C284" t="str">
            <v>Deemed resigned</v>
          </cell>
          <cell r="F284" t="str">
            <v>John Kettle</v>
          </cell>
        </row>
        <row r="285">
          <cell r="A285" t="str">
            <v>Harry</v>
          </cell>
          <cell r="B285" t="str">
            <v>Krombas</v>
          </cell>
          <cell r="C285" t="str">
            <v>Resigned</v>
          </cell>
          <cell r="F285" t="str">
            <v>Harry Krombas</v>
          </cell>
        </row>
        <row r="286">
          <cell r="A286" t="str">
            <v>Gail</v>
          </cell>
          <cell r="B286" t="str">
            <v>Lelliott</v>
          </cell>
          <cell r="C286" t="str">
            <v>Deemed resigned</v>
          </cell>
          <cell r="F286" t="str">
            <v>Gail Lelliott</v>
          </cell>
        </row>
        <row r="287">
          <cell r="A287" t="str">
            <v>James</v>
          </cell>
          <cell r="B287" t="str">
            <v>Manns</v>
          </cell>
          <cell r="C287" t="str">
            <v>Resigned</v>
          </cell>
          <cell r="F287" t="str">
            <v>James Manns</v>
          </cell>
        </row>
        <row r="288">
          <cell r="A288" t="str">
            <v>Andrew</v>
          </cell>
          <cell r="B288" t="str">
            <v>McCluskey</v>
          </cell>
          <cell r="C288" t="str">
            <v>Resigned</v>
          </cell>
          <cell r="F288" t="str">
            <v>Andrew McCluskey</v>
          </cell>
        </row>
        <row r="289">
          <cell r="A289" t="str">
            <v>Jamie</v>
          </cell>
          <cell r="B289" t="str">
            <v>McDowell</v>
          </cell>
          <cell r="C289" t="str">
            <v>Resigned</v>
          </cell>
          <cell r="F289" t="str">
            <v>Jamie McDowell</v>
          </cell>
        </row>
        <row r="290">
          <cell r="A290" t="str">
            <v>Alex</v>
          </cell>
          <cell r="B290" t="str">
            <v>McGregor</v>
          </cell>
          <cell r="C290" t="str">
            <v>Resigned</v>
          </cell>
          <cell r="F290" t="str">
            <v>Alex McGregor</v>
          </cell>
        </row>
        <row r="291">
          <cell r="A291" t="str">
            <v>Mark</v>
          </cell>
          <cell r="B291" t="str">
            <v>McLoughlin</v>
          </cell>
          <cell r="C291" t="str">
            <v>Deemed resigned</v>
          </cell>
          <cell r="F291" t="str">
            <v>Mark McLoughlin</v>
          </cell>
        </row>
        <row r="292">
          <cell r="A292" t="str">
            <v>Katie</v>
          </cell>
          <cell r="B292" t="str">
            <v>Morgan</v>
          </cell>
          <cell r="C292" t="str">
            <v>Deemed resigned</v>
          </cell>
          <cell r="F292" t="str">
            <v>Katie Morgan</v>
          </cell>
        </row>
        <row r="293">
          <cell r="A293" t="str">
            <v>Joshua</v>
          </cell>
          <cell r="B293" t="str">
            <v>Pewter</v>
          </cell>
          <cell r="C293" t="str">
            <v>Deemed resigned</v>
          </cell>
          <cell r="F293" t="str">
            <v>Joshua Pewter</v>
          </cell>
        </row>
        <row r="294">
          <cell r="A294" t="str">
            <v>Sam</v>
          </cell>
          <cell r="B294" t="str">
            <v>Quickfall</v>
          </cell>
          <cell r="C294" t="str">
            <v>Resigned</v>
          </cell>
          <cell r="F294" t="str">
            <v>Sam Quickfall</v>
          </cell>
        </row>
        <row r="295">
          <cell r="A295" t="str">
            <v>Beth</v>
          </cell>
          <cell r="B295" t="str">
            <v>Quittenton</v>
          </cell>
          <cell r="C295" t="str">
            <v>Deemed resigned</v>
          </cell>
          <cell r="F295" t="str">
            <v>Beth Quittenton</v>
          </cell>
        </row>
        <row r="296">
          <cell r="A296" t="str">
            <v>Philip</v>
          </cell>
          <cell r="B296" t="str">
            <v>Radford</v>
          </cell>
          <cell r="C296" t="str">
            <v>Deemed resigned</v>
          </cell>
          <cell r="F296" t="str">
            <v>Philip Radford</v>
          </cell>
        </row>
        <row r="297">
          <cell r="A297" t="str">
            <v>Imogen</v>
          </cell>
          <cell r="B297" t="str">
            <v>Reed</v>
          </cell>
          <cell r="C297" t="str">
            <v>Resigned</v>
          </cell>
          <cell r="F297" t="str">
            <v>Imogen Reed</v>
          </cell>
        </row>
        <row r="298">
          <cell r="A298" t="str">
            <v>Kelly</v>
          </cell>
          <cell r="B298" t="str">
            <v>Robertshaw</v>
          </cell>
          <cell r="C298" t="str">
            <v>Deemed resigned</v>
          </cell>
          <cell r="F298" t="str">
            <v>Kelly Robertshaw</v>
          </cell>
        </row>
        <row r="299">
          <cell r="A299" t="str">
            <v>James</v>
          </cell>
          <cell r="B299" t="str">
            <v>Sadler</v>
          </cell>
          <cell r="C299" t="str">
            <v>Deemed resigned</v>
          </cell>
          <cell r="F299" t="str">
            <v>James Sadler</v>
          </cell>
        </row>
        <row r="300">
          <cell r="A300" t="str">
            <v>Ollie</v>
          </cell>
          <cell r="B300" t="str">
            <v>Swan</v>
          </cell>
          <cell r="C300" t="str">
            <v>Deemed resigned</v>
          </cell>
          <cell r="F300" t="str">
            <v>Ollie Swan</v>
          </cell>
        </row>
        <row r="301">
          <cell r="A301" t="str">
            <v>Paddy</v>
          </cell>
          <cell r="B301" t="str">
            <v>Thorne</v>
          </cell>
          <cell r="C301" t="str">
            <v>Resigned</v>
          </cell>
          <cell r="F301" t="str">
            <v>Paddy Thorne</v>
          </cell>
        </row>
        <row r="302">
          <cell r="A302" t="str">
            <v>Finlay</v>
          </cell>
          <cell r="B302" t="str">
            <v>Willis</v>
          </cell>
          <cell r="C302" t="str">
            <v>Deemed resigned</v>
          </cell>
          <cell r="F302" t="str">
            <v>Finlay Willis</v>
          </cell>
        </row>
        <row r="303">
          <cell r="A303" t="str">
            <v>Callum</v>
          </cell>
          <cell r="B303" t="str">
            <v>Wooller</v>
          </cell>
          <cell r="C303" t="str">
            <v>Deemed resigned</v>
          </cell>
          <cell r="F303" t="str">
            <v>Callum Wooller</v>
          </cell>
        </row>
        <row r="304">
          <cell r="A304" t="str">
            <v>Terry</v>
          </cell>
          <cell r="B304" t="str">
            <v>Zanetti</v>
          </cell>
          <cell r="C304" t="str">
            <v>Resigned</v>
          </cell>
          <cell r="F304" t="str">
            <v>Terry Zanetti</v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M42"/>
  <sheetViews>
    <sheetView topLeftCell="B4" workbookViewId="0">
      <selection activeCell="N43" sqref="N43"/>
    </sheetView>
  </sheetViews>
  <sheetFormatPr defaultRowHeight="12.75"/>
  <cols>
    <col min="1" max="1" width="22.85546875" customWidth="1"/>
    <col min="2" max="2" width="3.28515625" style="4" customWidth="1"/>
  </cols>
  <sheetData>
    <row r="2" spans="1:13" ht="15.75">
      <c r="A2" s="290" t="s">
        <v>29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5" spans="1:13">
      <c r="A5" s="2" t="s">
        <v>23</v>
      </c>
    </row>
    <row r="6" spans="1:13">
      <c r="B6" s="4">
        <v>1</v>
      </c>
      <c r="C6" s="81" t="s">
        <v>43</v>
      </c>
      <c r="D6" s="48"/>
      <c r="E6" s="48"/>
    </row>
    <row r="7" spans="1:13">
      <c r="C7" s="81" t="s">
        <v>42</v>
      </c>
      <c r="D7" s="48"/>
      <c r="E7" s="48"/>
    </row>
    <row r="9" spans="1:13">
      <c r="B9" s="4">
        <v>2</v>
      </c>
      <c r="C9" s="1" t="s">
        <v>27</v>
      </c>
    </row>
    <row r="10" spans="1:13">
      <c r="C10" t="s">
        <v>33</v>
      </c>
    </row>
    <row r="11" spans="1:13">
      <c r="C11" s="1" t="s">
        <v>53</v>
      </c>
    </row>
    <row r="12" spans="1:13">
      <c r="C12" s="1" t="s">
        <v>32</v>
      </c>
    </row>
    <row r="13" spans="1:13">
      <c r="C13" s="291" t="s">
        <v>44</v>
      </c>
      <c r="D13" s="292"/>
      <c r="E13" s="292"/>
      <c r="F13" s="292"/>
      <c r="G13" s="292"/>
      <c r="H13" s="292"/>
      <c r="I13" s="292"/>
      <c r="J13" s="293"/>
      <c r="K13" s="293"/>
    </row>
    <row r="14" spans="1:13">
      <c r="C14" s="292"/>
      <c r="D14" s="292"/>
      <c r="E14" s="292"/>
      <c r="F14" s="292"/>
      <c r="G14" s="292"/>
      <c r="H14" s="292"/>
      <c r="I14" s="292"/>
      <c r="J14" s="293"/>
      <c r="K14" s="293"/>
    </row>
    <row r="15" spans="1:13">
      <c r="C15" s="53" t="s">
        <v>34</v>
      </c>
      <c r="D15" s="51"/>
      <c r="E15" s="51"/>
      <c r="F15" s="51"/>
      <c r="G15" s="51"/>
      <c r="H15" s="51"/>
      <c r="I15" s="51"/>
      <c r="J15" s="52"/>
      <c r="K15" s="52"/>
    </row>
    <row r="17" spans="1:3">
      <c r="B17" s="4">
        <v>3</v>
      </c>
      <c r="C17" t="s">
        <v>28</v>
      </c>
    </row>
    <row r="18" spans="1:3">
      <c r="C18" t="s">
        <v>48</v>
      </c>
    </row>
    <row r="19" spans="1:3">
      <c r="C19" t="s">
        <v>49</v>
      </c>
    </row>
    <row r="20" spans="1:3">
      <c r="B20" s="4">
        <v>4</v>
      </c>
      <c r="C20" s="1" t="s">
        <v>52</v>
      </c>
    </row>
    <row r="22" spans="1:3">
      <c r="A22" s="2" t="s">
        <v>24</v>
      </c>
    </row>
    <row r="23" spans="1:3">
      <c r="A23" s="50" t="s">
        <v>25</v>
      </c>
      <c r="B23" s="4">
        <v>1</v>
      </c>
      <c r="C23" t="s">
        <v>50</v>
      </c>
    </row>
    <row r="24" spans="1:3">
      <c r="B24" s="4">
        <v>2</v>
      </c>
      <c r="C24" t="s">
        <v>26</v>
      </c>
    </row>
    <row r="26" spans="1:3">
      <c r="A26" s="49" t="s">
        <v>30</v>
      </c>
      <c r="B26" s="4">
        <v>1</v>
      </c>
      <c r="C26" t="s">
        <v>51</v>
      </c>
    </row>
    <row r="27" spans="1:3">
      <c r="B27" s="4">
        <v>2</v>
      </c>
      <c r="C27" t="s">
        <v>26</v>
      </c>
    </row>
    <row r="30" spans="1:3">
      <c r="A30" s="2" t="s">
        <v>31</v>
      </c>
      <c r="C30" s="1" t="s">
        <v>39</v>
      </c>
    </row>
    <row r="33" spans="1:11">
      <c r="A33" s="2" t="s">
        <v>38</v>
      </c>
      <c r="C33" s="1" t="s">
        <v>45</v>
      </c>
    </row>
    <row r="34" spans="1:11">
      <c r="C34" s="1"/>
    </row>
    <row r="35" spans="1:11">
      <c r="A35" s="2" t="s">
        <v>41</v>
      </c>
      <c r="C35" s="1" t="s">
        <v>40</v>
      </c>
    </row>
    <row r="36" spans="1:11">
      <c r="C36" s="2" t="s">
        <v>47</v>
      </c>
      <c r="D36" s="2"/>
      <c r="E36" s="2"/>
      <c r="F36" s="2"/>
      <c r="G36" s="2"/>
      <c r="H36" s="2"/>
      <c r="I36" s="2"/>
      <c r="J36" s="2"/>
      <c r="K36" s="2"/>
    </row>
    <row r="37" spans="1:11">
      <c r="C37" s="2" t="s">
        <v>46</v>
      </c>
      <c r="D37" s="2"/>
      <c r="E37" s="2"/>
      <c r="F37" s="2"/>
      <c r="G37" s="2"/>
      <c r="H37" s="2"/>
      <c r="I37" s="2"/>
      <c r="J37" s="2"/>
      <c r="K37" s="2"/>
    </row>
    <row r="39" spans="1:11">
      <c r="A39" s="2" t="s">
        <v>54</v>
      </c>
      <c r="C39" s="1" t="s">
        <v>55</v>
      </c>
    </row>
    <row r="42" spans="1:11">
      <c r="C42" s="82" t="s">
        <v>56</v>
      </c>
    </row>
  </sheetData>
  <mergeCells count="2">
    <mergeCell ref="A2:M2"/>
    <mergeCell ref="C13:K14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57"/>
  <sheetViews>
    <sheetView tabSelected="1" workbookViewId="0">
      <selection activeCell="L28" sqref="L28"/>
    </sheetView>
  </sheetViews>
  <sheetFormatPr defaultRowHeight="12.75"/>
  <cols>
    <col min="1" max="2" width="9.140625" style="190"/>
    <col min="3" max="3" width="18.42578125" style="190" bestFit="1" customWidth="1"/>
    <col min="4" max="4" width="8.140625" style="190" bestFit="1" customWidth="1"/>
    <col min="5" max="5" width="11.140625" style="190" bestFit="1" customWidth="1"/>
    <col min="6" max="6" width="13.42578125" style="190" customWidth="1"/>
    <col min="7" max="7" width="16.5703125" style="190" bestFit="1" customWidth="1"/>
    <col min="8" max="9" width="13.7109375" style="190" bestFit="1" customWidth="1"/>
    <col min="10" max="16384" width="9.140625" style="190"/>
  </cols>
  <sheetData>
    <row r="1" spans="1:9" ht="18">
      <c r="A1" s="319" t="s">
        <v>266</v>
      </c>
      <c r="B1" s="319"/>
      <c r="C1" s="319"/>
      <c r="D1" s="319"/>
      <c r="E1" s="319"/>
      <c r="F1" s="319"/>
      <c r="G1" s="319"/>
      <c r="H1" s="319"/>
      <c r="I1" s="319"/>
    </row>
    <row r="3" spans="1:9" ht="15.75">
      <c r="A3" s="250" t="s">
        <v>325</v>
      </c>
    </row>
    <row r="4" spans="1:9" ht="15.75">
      <c r="A4" s="250"/>
      <c r="C4" s="253" t="s">
        <v>159</v>
      </c>
      <c r="D4" s="253" t="s">
        <v>326</v>
      </c>
    </row>
    <row r="5" spans="1:9" ht="15.75">
      <c r="A5" s="250"/>
      <c r="B5" s="190">
        <v>1</v>
      </c>
      <c r="C5" s="190" t="s">
        <v>69</v>
      </c>
      <c r="D5" s="335">
        <v>3.0233796296296259E-3</v>
      </c>
      <c r="E5" s="190" t="s">
        <v>328</v>
      </c>
    </row>
    <row r="6" spans="1:9" ht="15.75">
      <c r="A6" s="250"/>
      <c r="B6" s="190">
        <v>2</v>
      </c>
      <c r="C6" s="190" t="s">
        <v>117</v>
      </c>
      <c r="D6" s="335">
        <v>2.9733796296296314E-3</v>
      </c>
    </row>
    <row r="7" spans="1:9" ht="15.75">
      <c r="A7" s="250"/>
      <c r="B7" s="190">
        <v>3</v>
      </c>
      <c r="C7" s="190" t="s">
        <v>222</v>
      </c>
      <c r="D7" s="335">
        <v>7.9673611111111611E-4</v>
      </c>
    </row>
    <row r="8" spans="1:9" ht="15.75">
      <c r="A8" s="250"/>
    </row>
    <row r="9" spans="1:9" ht="15.75">
      <c r="A9" s="250" t="s">
        <v>327</v>
      </c>
    </row>
    <row r="10" spans="1:9" ht="15.75">
      <c r="A10" s="250"/>
    </row>
    <row r="11" spans="1:9">
      <c r="C11" s="253" t="s">
        <v>194</v>
      </c>
      <c r="D11" s="253" t="s">
        <v>261</v>
      </c>
      <c r="G11" s="193" t="s">
        <v>195</v>
      </c>
      <c r="H11" s="193" t="s">
        <v>261</v>
      </c>
    </row>
    <row r="12" spans="1:9">
      <c r="A12" s="189" t="s">
        <v>267</v>
      </c>
      <c r="C12" s="190" t="s">
        <v>115</v>
      </c>
      <c r="D12" s="254">
        <v>1.9988425925925927E-2</v>
      </c>
      <c r="G12" s="190" t="s">
        <v>103</v>
      </c>
      <c r="H12" s="254">
        <v>2.5173611111111108E-2</v>
      </c>
    </row>
    <row r="13" spans="1:9">
      <c r="A13" s="189" t="s">
        <v>267</v>
      </c>
      <c r="C13" s="190" t="s">
        <v>60</v>
      </c>
      <c r="D13" s="254">
        <v>2.0486111111111111E-2</v>
      </c>
      <c r="G13" s="190" t="s">
        <v>112</v>
      </c>
      <c r="H13" s="254">
        <v>2.521990740740741E-2</v>
      </c>
    </row>
    <row r="14" spans="1:9">
      <c r="A14" s="189" t="s">
        <v>267</v>
      </c>
      <c r="C14" s="190" t="s">
        <v>269</v>
      </c>
      <c r="D14" s="254">
        <v>2.0902777777777781E-2</v>
      </c>
      <c r="G14" s="190" t="s">
        <v>226</v>
      </c>
      <c r="H14" s="254">
        <v>2.6898148148148147E-2</v>
      </c>
    </row>
    <row r="16" spans="1:9" ht="15.75">
      <c r="A16" s="250" t="s">
        <v>262</v>
      </c>
    </row>
    <row r="17" spans="1:9" ht="15.75">
      <c r="A17" s="250"/>
    </row>
    <row r="18" spans="1:9">
      <c r="C18" s="253" t="s">
        <v>194</v>
      </c>
      <c r="D18" s="253" t="s">
        <v>261</v>
      </c>
      <c r="E18" s="253" t="s">
        <v>215</v>
      </c>
      <c r="G18" s="253" t="s">
        <v>195</v>
      </c>
      <c r="H18" s="193" t="s">
        <v>261</v>
      </c>
      <c r="I18" s="193" t="s">
        <v>215</v>
      </c>
    </row>
    <row r="19" spans="1:9">
      <c r="B19" s="189" t="s">
        <v>260</v>
      </c>
      <c r="C19" s="231" t="s">
        <v>60</v>
      </c>
      <c r="D19" s="229">
        <v>2.0486111111111111E-2</v>
      </c>
      <c r="E19" s="231" t="s">
        <v>212</v>
      </c>
      <c r="F19" s="231"/>
      <c r="G19" s="231" t="s">
        <v>222</v>
      </c>
      <c r="H19" s="229">
        <v>2.8680555555555553E-2</v>
      </c>
      <c r="I19" s="252" t="s">
        <v>212</v>
      </c>
    </row>
    <row r="20" spans="1:9">
      <c r="B20" s="189" t="s">
        <v>120</v>
      </c>
      <c r="C20" s="231" t="s">
        <v>115</v>
      </c>
      <c r="D20" s="229">
        <v>1.9988425925925927E-2</v>
      </c>
      <c r="E20" s="231" t="s">
        <v>212</v>
      </c>
      <c r="F20" s="231"/>
      <c r="G20" s="231" t="s">
        <v>103</v>
      </c>
      <c r="H20" s="229">
        <v>2.5173611111111108E-2</v>
      </c>
      <c r="I20" s="252" t="s">
        <v>212</v>
      </c>
    </row>
    <row r="21" spans="1:9">
      <c r="B21" s="189" t="s">
        <v>121</v>
      </c>
      <c r="C21" s="231" t="s">
        <v>77</v>
      </c>
      <c r="D21" s="229">
        <v>2.3842592592592596E-2</v>
      </c>
      <c r="E21" s="231" t="s">
        <v>212</v>
      </c>
      <c r="F21" s="231"/>
      <c r="G21" s="231" t="s">
        <v>226</v>
      </c>
      <c r="H21" s="229">
        <v>2.6898148148148147E-2</v>
      </c>
      <c r="I21" s="252" t="s">
        <v>212</v>
      </c>
    </row>
    <row r="22" spans="1:9">
      <c r="B22" s="189" t="s">
        <v>122</v>
      </c>
      <c r="C22" s="231" t="s">
        <v>109</v>
      </c>
      <c r="D22" s="229">
        <v>2.4756944444444443E-2</v>
      </c>
      <c r="E22" s="231" t="s">
        <v>212</v>
      </c>
      <c r="F22" s="231"/>
      <c r="G22" s="231" t="s">
        <v>78</v>
      </c>
      <c r="H22" s="229">
        <v>3.3148148148148149E-2</v>
      </c>
      <c r="I22" s="252" t="s">
        <v>212</v>
      </c>
    </row>
    <row r="24" spans="1:9" ht="15">
      <c r="A24" s="247" t="s">
        <v>259</v>
      </c>
    </row>
    <row r="25" spans="1:9">
      <c r="A25" s="189"/>
    </row>
    <row r="26" spans="1:9">
      <c r="C26" s="251" t="s">
        <v>193</v>
      </c>
      <c r="D26" s="249" t="s">
        <v>144</v>
      </c>
      <c r="E26" s="249" t="s">
        <v>251</v>
      </c>
      <c r="F26" s="249" t="s">
        <v>306</v>
      </c>
      <c r="G26" s="249" t="s">
        <v>252</v>
      </c>
      <c r="H26" s="249" t="s">
        <v>215</v>
      </c>
    </row>
    <row r="27" spans="1:9">
      <c r="B27" s="190">
        <v>1</v>
      </c>
      <c r="C27" s="194" t="s">
        <v>115</v>
      </c>
      <c r="D27" s="221">
        <v>1.9988425925925927E-2</v>
      </c>
      <c r="E27" s="240">
        <v>79.080660104226979</v>
      </c>
      <c r="F27" s="241">
        <v>43</v>
      </c>
      <c r="G27" s="221" t="s">
        <v>241</v>
      </c>
      <c r="H27" s="221" t="s">
        <v>212</v>
      </c>
    </row>
    <row r="28" spans="1:9">
      <c r="B28" s="190">
        <v>2</v>
      </c>
      <c r="C28" s="194" t="s">
        <v>109</v>
      </c>
      <c r="D28" s="221">
        <v>2.4756944444444443E-2</v>
      </c>
      <c r="E28" s="240">
        <v>74.158859280037404</v>
      </c>
      <c r="F28" s="241">
        <v>61</v>
      </c>
      <c r="G28" s="221" t="s">
        <v>243</v>
      </c>
      <c r="H28" s="221" t="s">
        <v>212</v>
      </c>
    </row>
    <row r="29" spans="1:9">
      <c r="B29" s="190">
        <v>3</v>
      </c>
      <c r="C29" s="194" t="s">
        <v>78</v>
      </c>
      <c r="D29" s="221">
        <v>3.3148148148148149E-2</v>
      </c>
      <c r="E29" s="240">
        <v>73.168296089385478</v>
      </c>
      <c r="F29" s="241">
        <v>69</v>
      </c>
      <c r="G29" s="221" t="s">
        <v>249</v>
      </c>
      <c r="H29" s="221" t="s">
        <v>212</v>
      </c>
    </row>
    <row r="30" spans="1:9">
      <c r="B30" s="190">
        <v>4</v>
      </c>
      <c r="C30" s="194" t="s">
        <v>103</v>
      </c>
      <c r="D30" s="221">
        <v>2.5173611111111108E-2</v>
      </c>
      <c r="E30" s="240">
        <v>72.705977011494269</v>
      </c>
      <c r="F30" s="241">
        <v>47</v>
      </c>
      <c r="G30" s="221" t="s">
        <v>247</v>
      </c>
      <c r="H30" s="221" t="s">
        <v>212</v>
      </c>
    </row>
    <row r="31" spans="1:9">
      <c r="B31" s="190">
        <v>5</v>
      </c>
      <c r="C31" s="194" t="s">
        <v>65</v>
      </c>
      <c r="D31" s="221">
        <v>2.1909722222222223E-2</v>
      </c>
      <c r="E31" s="240">
        <v>72.704965662968831</v>
      </c>
      <c r="F31" s="241">
        <v>44</v>
      </c>
      <c r="G31" s="221" t="s">
        <v>241</v>
      </c>
      <c r="H31" s="221" t="s">
        <v>212</v>
      </c>
    </row>
    <row r="33" spans="1:9" ht="15.75">
      <c r="A33" s="250" t="s">
        <v>258</v>
      </c>
    </row>
    <row r="35" spans="1:9" ht="25.5">
      <c r="C35" s="191" t="s">
        <v>193</v>
      </c>
      <c r="D35" s="193" t="s">
        <v>144</v>
      </c>
      <c r="E35" s="249" t="s">
        <v>213</v>
      </c>
      <c r="F35" s="249" t="s">
        <v>214</v>
      </c>
      <c r="G35" s="249" t="s">
        <v>301</v>
      </c>
    </row>
    <row r="36" spans="1:9">
      <c r="B36" s="190">
        <v>1</v>
      </c>
      <c r="C36" s="194" t="s">
        <v>69</v>
      </c>
      <c r="D36" s="221">
        <v>3.7037037037037042E-2</v>
      </c>
      <c r="E36" s="221">
        <v>4.0060416666666668E-2</v>
      </c>
      <c r="F36" s="248">
        <v>0.92452950115855115</v>
      </c>
      <c r="G36" s="280">
        <v>-261.21999999999969</v>
      </c>
    </row>
    <row r="37" spans="1:9">
      <c r="B37" s="190">
        <v>2</v>
      </c>
      <c r="C37" s="194" t="s">
        <v>117</v>
      </c>
      <c r="D37" s="221">
        <v>3.5891203703703703E-2</v>
      </c>
      <c r="E37" s="221">
        <v>3.8864583333333334E-2</v>
      </c>
      <c r="F37" s="248">
        <v>0.92349385032311859</v>
      </c>
      <c r="G37" s="280">
        <v>-256.90000000000015</v>
      </c>
    </row>
    <row r="38" spans="1:9">
      <c r="B38" s="190">
        <v>3</v>
      </c>
      <c r="C38" s="194" t="s">
        <v>222</v>
      </c>
      <c r="D38" s="221">
        <v>2.8680555555555553E-2</v>
      </c>
      <c r="E38" s="221">
        <v>2.9477291666666669E-2</v>
      </c>
      <c r="F38" s="248">
        <v>0.97297119015814892</v>
      </c>
      <c r="G38" s="280">
        <v>-68.838000000000434</v>
      </c>
    </row>
    <row r="39" spans="1:9">
      <c r="B39" s="190">
        <v>4</v>
      </c>
      <c r="C39" s="194" t="s">
        <v>112</v>
      </c>
      <c r="D39" s="221">
        <v>2.521990740740741E-2</v>
      </c>
      <c r="E39" s="221">
        <v>2.5927958680555554E-2</v>
      </c>
      <c r="F39" s="248">
        <v>0.97269159204271871</v>
      </c>
      <c r="G39" s="280">
        <v>-61.175629999999657</v>
      </c>
    </row>
    <row r="40" spans="1:9">
      <c r="B40" s="190">
        <v>5</v>
      </c>
      <c r="C40" s="194" t="s">
        <v>58</v>
      </c>
      <c r="D40" s="221">
        <v>2.7708333333333331E-2</v>
      </c>
      <c r="E40" s="221">
        <v>2.8240800000000003E-2</v>
      </c>
      <c r="F40" s="248">
        <v>0.98114548218652897</v>
      </c>
      <c r="G40" s="280">
        <v>-46.005120000000467</v>
      </c>
    </row>
    <row r="42" spans="1:9">
      <c r="C42" s="189" t="s">
        <v>257</v>
      </c>
    </row>
    <row r="43" spans="1:9">
      <c r="C43" s="189"/>
    </row>
    <row r="44" spans="1:9" ht="15">
      <c r="A44" s="247" t="s">
        <v>256</v>
      </c>
    </row>
    <row r="45" spans="1:9" ht="39" customHeight="1">
      <c r="B45" s="318" t="s">
        <v>330</v>
      </c>
      <c r="C45" s="318"/>
      <c r="D45" s="318"/>
      <c r="E45" s="318"/>
      <c r="F45" s="318"/>
    </row>
    <row r="46" spans="1:9" ht="37.5" customHeight="1">
      <c r="B46" s="318"/>
      <c r="C46" s="318"/>
      <c r="D46" s="318"/>
      <c r="E46" s="318"/>
      <c r="F46" s="318"/>
      <c r="H46" s="320" t="s">
        <v>255</v>
      </c>
      <c r="I46" s="320"/>
    </row>
    <row r="47" spans="1:9" ht="25.5" customHeight="1">
      <c r="B47" s="318"/>
      <c r="C47" s="318"/>
      <c r="D47" s="318"/>
      <c r="E47" s="318"/>
      <c r="F47" s="318"/>
      <c r="H47" s="320"/>
      <c r="I47" s="320"/>
    </row>
    <row r="48" spans="1:9" ht="12.75" customHeight="1">
      <c r="B48" s="318"/>
      <c r="C48" s="318"/>
      <c r="D48" s="318"/>
      <c r="E48" s="318"/>
      <c r="F48" s="318"/>
      <c r="H48" s="320"/>
      <c r="I48" s="320"/>
    </row>
    <row r="49" spans="2:6" ht="42" customHeight="1">
      <c r="B49" s="318" t="s">
        <v>331</v>
      </c>
      <c r="C49" s="318"/>
      <c r="D49" s="318"/>
      <c r="E49" s="318"/>
      <c r="F49" s="318"/>
    </row>
    <row r="50" spans="2:6" ht="31.5" customHeight="1">
      <c r="B50" s="318" t="s">
        <v>329</v>
      </c>
      <c r="C50" s="318"/>
      <c r="D50" s="318"/>
      <c r="E50" s="318"/>
      <c r="F50" s="318"/>
    </row>
    <row r="51" spans="2:6" ht="39.75" customHeight="1">
      <c r="B51" s="318" t="s">
        <v>332</v>
      </c>
      <c r="C51" s="318"/>
      <c r="D51" s="318"/>
      <c r="E51" s="318"/>
      <c r="F51" s="318"/>
    </row>
    <row r="52" spans="2:6">
      <c r="B52" s="246"/>
      <c r="C52" s="246"/>
      <c r="D52" s="246"/>
      <c r="E52" s="246"/>
      <c r="F52" s="246"/>
    </row>
    <row r="53" spans="2:6">
      <c r="B53" s="245"/>
      <c r="C53" s="245"/>
      <c r="D53" s="245"/>
      <c r="E53" s="245"/>
      <c r="F53" s="245"/>
    </row>
    <row r="54" spans="2:6">
      <c r="B54" s="244"/>
      <c r="C54" s="244"/>
      <c r="D54" s="244"/>
      <c r="E54" s="244"/>
      <c r="F54" s="244"/>
    </row>
    <row r="55" spans="2:6">
      <c r="B55" s="243" t="s">
        <v>254</v>
      </c>
      <c r="C55" s="210"/>
      <c r="D55" s="210"/>
      <c r="E55" s="210"/>
      <c r="F55" s="210"/>
    </row>
    <row r="56" spans="2:6">
      <c r="B56" s="243" t="s">
        <v>268</v>
      </c>
      <c r="C56" s="210"/>
      <c r="D56" s="210"/>
      <c r="E56" s="210"/>
      <c r="F56" s="210"/>
    </row>
    <row r="57" spans="2:6">
      <c r="B57" s="243"/>
      <c r="C57" s="210"/>
      <c r="D57" s="210"/>
      <c r="E57" s="210"/>
      <c r="F57" s="210"/>
    </row>
  </sheetData>
  <mergeCells count="6">
    <mergeCell ref="B51:F51"/>
    <mergeCell ref="A1:I1"/>
    <mergeCell ref="B49:F49"/>
    <mergeCell ref="H46:I48"/>
    <mergeCell ref="B45:F48"/>
    <mergeCell ref="B50:F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E69"/>
  <sheetViews>
    <sheetView zoomScale="90" zoomScaleNormal="90" workbookViewId="0">
      <selection activeCell="AE59" sqref="AE59"/>
    </sheetView>
  </sheetViews>
  <sheetFormatPr defaultRowHeight="15"/>
  <cols>
    <col min="1" max="1" width="17.7109375" style="123" customWidth="1"/>
    <col min="2" max="2" width="11.140625" style="123" customWidth="1"/>
    <col min="3" max="3" width="10.5703125" style="123" customWidth="1"/>
    <col min="4" max="4" width="11.42578125" style="123" bestFit="1" customWidth="1"/>
    <col min="5" max="5" width="12" style="123" bestFit="1" customWidth="1"/>
    <col min="6" max="6" width="13.5703125" style="123" bestFit="1" customWidth="1"/>
    <col min="7" max="7" width="12.5703125" style="123" bestFit="1" customWidth="1"/>
    <col min="8" max="8" width="12.85546875" style="123" bestFit="1" customWidth="1"/>
    <col min="9" max="9" width="1.28515625" style="123" customWidth="1"/>
    <col min="10" max="10" width="10.5703125" style="123" customWidth="1"/>
    <col min="11" max="11" width="11.140625" style="123" customWidth="1"/>
    <col min="12" max="12" width="13.28515625" style="123" customWidth="1"/>
    <col min="13" max="13" width="9.140625" style="123"/>
    <col min="14" max="14" width="1.42578125" style="123" customWidth="1"/>
    <col min="15" max="17" width="9.140625" style="123"/>
    <col min="18" max="18" width="12" style="123" customWidth="1"/>
    <col min="19" max="19" width="11.28515625" style="123" customWidth="1"/>
    <col min="20" max="20" width="15.140625" style="123" customWidth="1"/>
    <col min="21" max="21" width="3.42578125" style="123" customWidth="1"/>
    <col min="22" max="22" width="11.7109375" style="123" customWidth="1"/>
    <col min="23" max="23" width="9.140625" style="123"/>
    <col min="24" max="31" width="10.85546875" style="123" customWidth="1"/>
    <col min="32" max="32" width="9.140625" style="123"/>
    <col min="33" max="33" width="26.28515625" style="123" bestFit="1" customWidth="1"/>
    <col min="34" max="34" width="9.140625" style="123"/>
    <col min="35" max="35" width="17.85546875" style="123" bestFit="1" customWidth="1"/>
    <col min="36" max="39" width="9.140625" style="123"/>
    <col min="40" max="40" width="12.85546875" style="123" customWidth="1"/>
    <col min="41" max="41" width="14.7109375" style="123" bestFit="1" customWidth="1"/>
    <col min="42" max="42" width="12.5703125" style="123" customWidth="1"/>
    <col min="43" max="43" width="9.140625" style="123"/>
    <col min="44" max="44" width="11.28515625" style="123" customWidth="1"/>
    <col min="45" max="49" width="9.140625" style="123"/>
    <col min="50" max="50" width="19.140625" style="123" bestFit="1" customWidth="1"/>
    <col min="51" max="54" width="9.140625" style="123"/>
    <col min="55" max="55" width="19.140625" style="123" bestFit="1" customWidth="1"/>
    <col min="56" max="16384" width="9.140625" style="123"/>
  </cols>
  <sheetData>
    <row r="1" spans="1:57" ht="19.5" thickBot="1">
      <c r="A1" s="301" t="s">
        <v>221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V1" s="123" t="s">
        <v>174</v>
      </c>
      <c r="AK1"/>
      <c r="AL1" s="1"/>
      <c r="AM1" s="84"/>
      <c r="AN1" s="1"/>
      <c r="AO1" s="1"/>
      <c r="AP1" s="163"/>
      <c r="AR1"/>
    </row>
    <row r="2" spans="1:57" ht="30.75" customHeight="1" thickBot="1">
      <c r="L2" s="310" t="s">
        <v>173</v>
      </c>
      <c r="M2" s="311"/>
      <c r="N2" s="146"/>
      <c r="O2" s="146"/>
      <c r="P2" s="146"/>
      <c r="Q2" s="146"/>
      <c r="R2" s="149" t="s">
        <v>172</v>
      </c>
      <c r="S2" s="146"/>
      <c r="AM2"/>
      <c r="AN2"/>
      <c r="AO2"/>
      <c r="AP2" s="108"/>
      <c r="AQ2"/>
      <c r="AR2"/>
    </row>
    <row r="3" spans="1:57" s="144" customFormat="1" ht="45.75" thickBot="1">
      <c r="C3" s="145" t="s">
        <v>231</v>
      </c>
      <c r="D3" s="145" t="s">
        <v>232</v>
      </c>
      <c r="E3" s="145" t="s">
        <v>164</v>
      </c>
      <c r="F3" s="145" t="s">
        <v>163</v>
      </c>
      <c r="G3" s="145" t="s">
        <v>162</v>
      </c>
      <c r="H3" s="145" t="s">
        <v>161</v>
      </c>
      <c r="I3" s="148"/>
      <c r="J3" s="145" t="s">
        <v>171</v>
      </c>
      <c r="K3" s="147" t="s">
        <v>170</v>
      </c>
      <c r="L3" s="147" t="s">
        <v>169</v>
      </c>
      <c r="M3" s="147" t="s">
        <v>168</v>
      </c>
      <c r="N3" s="146"/>
      <c r="O3" s="147" t="s">
        <v>200</v>
      </c>
      <c r="P3" s="146"/>
      <c r="Q3" s="146" t="s">
        <v>167</v>
      </c>
      <c r="R3" s="146" t="s">
        <v>166</v>
      </c>
      <c r="S3" s="146" t="s">
        <v>165</v>
      </c>
      <c r="X3" s="145" t="s">
        <v>231</v>
      </c>
      <c r="Y3" s="145" t="s">
        <v>232</v>
      </c>
      <c r="Z3" s="145" t="s">
        <v>164</v>
      </c>
      <c r="AA3" s="145" t="s">
        <v>163</v>
      </c>
      <c r="AB3" s="145" t="s">
        <v>162</v>
      </c>
      <c r="AC3" s="145" t="s">
        <v>161</v>
      </c>
      <c r="AD3" s="145" t="s">
        <v>201</v>
      </c>
      <c r="AE3" s="268" t="s">
        <v>35</v>
      </c>
      <c r="AG3" s="164"/>
      <c r="AH3" s="164"/>
      <c r="AI3" s="164"/>
      <c r="AJ3" s="165"/>
      <c r="AK3" s="204"/>
      <c r="AM3" s="1"/>
      <c r="AN3" s="1"/>
      <c r="AO3" s="1"/>
      <c r="AP3" s="1"/>
      <c r="AQ3" s="1"/>
      <c r="AR3"/>
      <c r="AS3" s="267"/>
      <c r="BD3" s="258"/>
      <c r="BE3" s="259"/>
    </row>
    <row r="4" spans="1:57" ht="15.75" thickBot="1">
      <c r="A4" s="302" t="s">
        <v>186</v>
      </c>
      <c r="B4" s="142" t="s">
        <v>144</v>
      </c>
      <c r="C4" s="141">
        <v>2.8680555555555553E-2</v>
      </c>
      <c r="D4" s="141">
        <v>2.2141203703703705E-2</v>
      </c>
      <c r="E4" s="141">
        <v>2.224537037037037E-2</v>
      </c>
      <c r="F4" s="141">
        <v>2.5983796296296297E-2</v>
      </c>
      <c r="G4" s="141">
        <v>3.1041666666666665E-2</v>
      </c>
      <c r="H4" s="141">
        <v>2.4756944444444443E-2</v>
      </c>
      <c r="I4" s="140"/>
      <c r="J4" s="139">
        <v>0.15484953703703702</v>
      </c>
      <c r="K4" s="137">
        <v>6</v>
      </c>
      <c r="L4" s="138">
        <v>6.705717592592586E-3</v>
      </c>
      <c r="M4" s="137">
        <v>5</v>
      </c>
      <c r="N4" s="143"/>
      <c r="O4" s="137">
        <v>5</v>
      </c>
      <c r="P4" s="143"/>
      <c r="Q4" s="136">
        <v>0.14814381944444444</v>
      </c>
      <c r="R4" s="182">
        <v>6.705717592592586E-3</v>
      </c>
      <c r="S4" s="135">
        <v>5</v>
      </c>
      <c r="U4" s="123">
        <v>5</v>
      </c>
      <c r="V4" s="312" t="s">
        <v>186</v>
      </c>
      <c r="W4" s="166" t="s">
        <v>144</v>
      </c>
      <c r="X4" s="167">
        <v>2.9477291666666669E-2</v>
      </c>
      <c r="Y4" s="167">
        <v>2.0548402777777777E-2</v>
      </c>
      <c r="Z4" s="167">
        <v>2.2122916666666666E-2</v>
      </c>
      <c r="AA4" s="167">
        <v>2.4614236111111111E-2</v>
      </c>
      <c r="AB4" s="167">
        <v>2.7284930555555552E-2</v>
      </c>
      <c r="AC4" s="167">
        <v>2.4096041666666665E-2</v>
      </c>
      <c r="AD4" s="167">
        <v>0.14814381944444444</v>
      </c>
      <c r="AE4" s="272">
        <v>5</v>
      </c>
      <c r="AG4" s="151"/>
      <c r="AH4" s="203"/>
      <c r="AJ4" s="125"/>
      <c r="AK4" s="126"/>
      <c r="AM4" s="106"/>
      <c r="AN4" s="18"/>
      <c r="AO4" s="107"/>
      <c r="AP4" s="150"/>
      <c r="AQ4" s="20"/>
      <c r="AS4" s="126"/>
      <c r="AY4" s="257"/>
      <c r="BD4" s="260"/>
      <c r="BE4" s="261"/>
    </row>
    <row r="5" spans="1:57" ht="30.75" thickBot="1">
      <c r="A5" s="303"/>
      <c r="B5" s="134" t="s">
        <v>159</v>
      </c>
      <c r="C5" s="133" t="s">
        <v>222</v>
      </c>
      <c r="D5" s="132" t="s">
        <v>92</v>
      </c>
      <c r="E5" s="132" t="s">
        <v>158</v>
      </c>
      <c r="F5" s="132" t="s">
        <v>229</v>
      </c>
      <c r="G5" s="132" t="s">
        <v>81</v>
      </c>
      <c r="H5" s="132" t="s">
        <v>109</v>
      </c>
      <c r="I5" s="131"/>
      <c r="J5" s="130"/>
      <c r="K5" s="128"/>
      <c r="L5" s="129"/>
      <c r="M5" s="128"/>
      <c r="N5" s="127"/>
      <c r="O5" s="128"/>
      <c r="P5" s="127"/>
      <c r="Q5" s="127"/>
      <c r="R5" s="183"/>
      <c r="S5" s="127"/>
      <c r="U5" s="123">
        <v>9</v>
      </c>
      <c r="V5" s="300"/>
      <c r="W5" s="168" t="s">
        <v>159</v>
      </c>
      <c r="X5" s="169" t="s">
        <v>222</v>
      </c>
      <c r="Y5" s="169" t="s">
        <v>92</v>
      </c>
      <c r="Z5" s="169" t="s">
        <v>158</v>
      </c>
      <c r="AA5" s="169" t="s">
        <v>229</v>
      </c>
      <c r="AB5" s="169" t="s">
        <v>81</v>
      </c>
      <c r="AC5" s="169" t="s">
        <v>109</v>
      </c>
      <c r="AD5" s="169"/>
      <c r="AE5" s="270"/>
      <c r="AG5" s="151"/>
      <c r="AH5" s="203"/>
      <c r="AJ5" s="125"/>
      <c r="AK5" s="126"/>
      <c r="AM5" s="106"/>
      <c r="AN5" s="18"/>
      <c r="AO5" s="107"/>
      <c r="AP5" s="150"/>
      <c r="AQ5" s="20"/>
      <c r="AR5"/>
      <c r="AS5" s="126"/>
      <c r="AT5"/>
      <c r="AY5" s="257"/>
      <c r="BD5" s="260"/>
      <c r="BE5" s="261"/>
    </row>
    <row r="6" spans="1:57" ht="15.75" thickBot="1">
      <c r="A6" s="302" t="s">
        <v>187</v>
      </c>
      <c r="B6" s="142" t="s">
        <v>144</v>
      </c>
      <c r="C6" s="141">
        <v>2.4745370370370372E-2</v>
      </c>
      <c r="D6" s="141">
        <v>2.3865740740740743E-2</v>
      </c>
      <c r="E6" s="141">
        <v>2.521990740740741E-2</v>
      </c>
      <c r="F6" s="141">
        <v>3.1944444444444449E-2</v>
      </c>
      <c r="G6" s="141">
        <v>2.6504629629629628E-2</v>
      </c>
      <c r="H6" s="141">
        <v>2.0486111111111111E-2</v>
      </c>
      <c r="I6" s="140"/>
      <c r="J6" s="139">
        <v>0.15276620370370372</v>
      </c>
      <c r="K6" s="137">
        <v>6</v>
      </c>
      <c r="L6" s="138">
        <v>5.5209533564815338E-3</v>
      </c>
      <c r="M6" s="137">
        <v>3</v>
      </c>
      <c r="N6" s="143"/>
      <c r="O6" s="137">
        <v>3</v>
      </c>
      <c r="P6" s="143"/>
      <c r="Q6" s="136">
        <v>0.14724525034722219</v>
      </c>
      <c r="R6" s="182">
        <v>5.5209533564815338E-3</v>
      </c>
      <c r="S6" s="135">
        <v>3</v>
      </c>
      <c r="U6" s="123">
        <v>5</v>
      </c>
      <c r="V6" s="313" t="s">
        <v>187</v>
      </c>
      <c r="W6" s="170" t="s">
        <v>144</v>
      </c>
      <c r="X6" s="171">
        <v>2.4155833333333331E-2</v>
      </c>
      <c r="Y6" s="171">
        <v>2.3777152777777776E-2</v>
      </c>
      <c r="Z6" s="171">
        <v>2.5927958680555554E-2</v>
      </c>
      <c r="AA6" s="171">
        <v>2.9855972222222218E-2</v>
      </c>
      <c r="AB6" s="171">
        <v>2.4215625000000001E-2</v>
      </c>
      <c r="AC6" s="171">
        <v>1.9312708333333331E-2</v>
      </c>
      <c r="AD6" s="171">
        <v>0.14724525034722219</v>
      </c>
      <c r="AE6" s="272">
        <v>3</v>
      </c>
      <c r="AG6" s="151"/>
      <c r="AH6" s="203"/>
      <c r="AJ6" s="125"/>
      <c r="AK6" s="126"/>
      <c r="AM6" s="106"/>
      <c r="AN6" s="18"/>
      <c r="AO6" s="107"/>
      <c r="AP6" s="150"/>
      <c r="AQ6" s="20"/>
      <c r="AR6"/>
      <c r="AS6" s="126"/>
      <c r="AT6"/>
      <c r="AY6" s="257"/>
      <c r="BD6" s="260"/>
      <c r="BE6" s="261"/>
    </row>
    <row r="7" spans="1:57" ht="30.75" thickBot="1">
      <c r="A7" s="303"/>
      <c r="B7" s="134" t="s">
        <v>159</v>
      </c>
      <c r="C7" s="133" t="s">
        <v>223</v>
      </c>
      <c r="D7" s="132" t="s">
        <v>66</v>
      </c>
      <c r="E7" s="132" t="s">
        <v>112</v>
      </c>
      <c r="F7" s="132" t="s">
        <v>59</v>
      </c>
      <c r="G7" s="132" t="s">
        <v>79</v>
      </c>
      <c r="H7" s="132" t="s">
        <v>60</v>
      </c>
      <c r="I7" s="131"/>
      <c r="J7" s="130"/>
      <c r="K7" s="128"/>
      <c r="L7" s="129"/>
      <c r="M7" s="128"/>
      <c r="N7" s="127"/>
      <c r="O7" s="128"/>
      <c r="P7" s="127"/>
      <c r="Q7" s="127"/>
      <c r="R7" s="183"/>
      <c r="S7" s="127"/>
      <c r="U7" s="123">
        <v>9</v>
      </c>
      <c r="V7" s="314"/>
      <c r="W7" s="172" t="s">
        <v>159</v>
      </c>
      <c r="X7" s="171" t="s">
        <v>223</v>
      </c>
      <c r="Y7" s="171" t="s">
        <v>66</v>
      </c>
      <c r="Z7" s="171" t="s">
        <v>112</v>
      </c>
      <c r="AA7" s="171" t="s">
        <v>59</v>
      </c>
      <c r="AB7" s="171" t="s">
        <v>79</v>
      </c>
      <c r="AC7" s="171" t="s">
        <v>60</v>
      </c>
      <c r="AD7" s="171"/>
      <c r="AE7" s="271"/>
      <c r="AG7" s="151"/>
      <c r="AH7" s="203"/>
      <c r="AJ7" s="125"/>
      <c r="AK7" s="126"/>
      <c r="AM7" s="106"/>
      <c r="AN7" s="18"/>
      <c r="AO7" s="107"/>
      <c r="AP7" s="150"/>
      <c r="AQ7" s="20"/>
      <c r="AS7" s="126"/>
      <c r="AY7" s="257"/>
      <c r="BD7" s="260"/>
      <c r="BE7" s="261"/>
    </row>
    <row r="8" spans="1:57" ht="15.75" thickBot="1">
      <c r="A8" s="302" t="s">
        <v>189</v>
      </c>
      <c r="B8" s="142" t="s">
        <v>144</v>
      </c>
      <c r="C8" s="141">
        <v>3.0949074074074077E-2</v>
      </c>
      <c r="D8" s="141">
        <v>2.4363425925925927E-2</v>
      </c>
      <c r="E8" s="141">
        <v>2.0902777777777781E-2</v>
      </c>
      <c r="F8" s="141">
        <v>2.9201388888888888E-2</v>
      </c>
      <c r="G8" s="141">
        <v>2.5150462962962961E-2</v>
      </c>
      <c r="H8" s="141">
        <v>2.4016203703703706E-2</v>
      </c>
      <c r="I8" s="140"/>
      <c r="J8" s="139">
        <v>0.15458333333333335</v>
      </c>
      <c r="K8" s="137">
        <v>6</v>
      </c>
      <c r="L8" s="138">
        <v>6.4790428240740772E-3</v>
      </c>
      <c r="M8" s="137">
        <v>4</v>
      </c>
      <c r="N8" s="143"/>
      <c r="O8" s="137">
        <v>4</v>
      </c>
      <c r="P8" s="143"/>
      <c r="Q8" s="136">
        <v>0.14810429050925927</v>
      </c>
      <c r="R8" s="182">
        <v>6.4790428240740772E-3</v>
      </c>
      <c r="S8" s="135">
        <v>4</v>
      </c>
      <c r="U8" s="123">
        <v>5</v>
      </c>
      <c r="V8" s="312" t="s">
        <v>189</v>
      </c>
      <c r="W8" s="166" t="s">
        <v>144</v>
      </c>
      <c r="X8" s="169">
        <v>2.8480763888888889E-2</v>
      </c>
      <c r="Y8" s="169">
        <v>2.4016319444444441E-2</v>
      </c>
      <c r="Z8" s="169">
        <v>1.9731249999999999E-2</v>
      </c>
      <c r="AA8" s="169">
        <v>2.8440902777777777E-2</v>
      </c>
      <c r="AB8" s="169">
        <v>2.4115972222222223E-2</v>
      </c>
      <c r="AC8" s="169">
        <v>2.3319082175925928E-2</v>
      </c>
      <c r="AD8" s="169">
        <v>0.14810429050925927</v>
      </c>
      <c r="AE8" s="272">
        <v>4</v>
      </c>
      <c r="AG8" s="151"/>
      <c r="AH8" s="203"/>
      <c r="AJ8" s="125"/>
      <c r="AK8" s="126"/>
      <c r="AM8" s="106"/>
      <c r="AN8" s="18"/>
      <c r="AO8" s="107"/>
      <c r="AP8" s="150"/>
      <c r="AQ8" s="20"/>
      <c r="AS8" s="126"/>
      <c r="AY8" s="257"/>
      <c r="BD8" s="260"/>
      <c r="BE8" s="261"/>
    </row>
    <row r="9" spans="1:57" ht="30.75" thickBot="1">
      <c r="A9" s="303"/>
      <c r="B9" s="134" t="s">
        <v>159</v>
      </c>
      <c r="C9" s="133" t="s">
        <v>224</v>
      </c>
      <c r="D9" s="132" t="s">
        <v>67</v>
      </c>
      <c r="E9" s="132" t="s">
        <v>269</v>
      </c>
      <c r="F9" s="132" t="s">
        <v>111</v>
      </c>
      <c r="G9" s="132" t="s">
        <v>64</v>
      </c>
      <c r="H9" s="132" t="s">
        <v>93</v>
      </c>
      <c r="I9" s="131"/>
      <c r="J9" s="130"/>
      <c r="K9" s="128"/>
      <c r="L9" s="129"/>
      <c r="M9" s="128"/>
      <c r="N9" s="127"/>
      <c r="O9" s="128"/>
      <c r="P9" s="127"/>
      <c r="Q9" s="127"/>
      <c r="R9" s="183"/>
      <c r="S9" s="127"/>
      <c r="U9" s="123">
        <v>9</v>
      </c>
      <c r="V9" s="300"/>
      <c r="W9" s="174" t="s">
        <v>159</v>
      </c>
      <c r="X9" s="169" t="s">
        <v>224</v>
      </c>
      <c r="Y9" s="169" t="s">
        <v>67</v>
      </c>
      <c r="Z9" s="169" t="s">
        <v>269</v>
      </c>
      <c r="AA9" s="169" t="s">
        <v>111</v>
      </c>
      <c r="AB9" s="169" t="s">
        <v>64</v>
      </c>
      <c r="AC9" s="169" t="s">
        <v>93</v>
      </c>
      <c r="AD9" s="169"/>
      <c r="AE9" s="269"/>
      <c r="AG9" s="151"/>
      <c r="AH9" s="203"/>
      <c r="AJ9" s="125"/>
      <c r="AK9" s="126"/>
      <c r="AM9" s="106"/>
      <c r="AN9" s="18"/>
      <c r="AO9" s="107"/>
      <c r="AP9" s="150"/>
      <c r="AQ9" s="20"/>
      <c r="AS9" s="126"/>
      <c r="AY9" s="257"/>
      <c r="BD9" s="260"/>
      <c r="BE9" s="261"/>
    </row>
    <row r="10" spans="1:57" ht="15.75" thickBot="1">
      <c r="A10" s="302" t="s">
        <v>185</v>
      </c>
      <c r="B10" s="142" t="s">
        <v>144</v>
      </c>
      <c r="C10" s="141">
        <v>2.8946759259259255E-2</v>
      </c>
      <c r="D10" s="141">
        <v>3.0717592592592591E-2</v>
      </c>
      <c r="E10" s="141">
        <v>2.8622685185185185E-2</v>
      </c>
      <c r="F10" s="141">
        <v>2.5173611111111108E-2</v>
      </c>
      <c r="G10" s="141">
        <v>2.8784722222222225E-2</v>
      </c>
      <c r="H10" s="141">
        <v>2.7164351851851853E-2</v>
      </c>
      <c r="I10" s="140"/>
      <c r="J10" s="139">
        <v>0.1694097222222222</v>
      </c>
      <c r="K10" s="137">
        <v>6</v>
      </c>
      <c r="L10" s="138">
        <v>7.5736111111111004E-3</v>
      </c>
      <c r="M10" s="137">
        <v>7</v>
      </c>
      <c r="N10" s="127"/>
      <c r="O10" s="137">
        <v>8</v>
      </c>
      <c r="P10" s="127"/>
      <c r="Q10" s="136">
        <v>0.1618361111111111</v>
      </c>
      <c r="R10" s="182">
        <v>7.5736111111111004E-3</v>
      </c>
      <c r="S10" s="135">
        <v>7</v>
      </c>
      <c r="U10" s="123">
        <v>5</v>
      </c>
      <c r="V10" s="313" t="s">
        <v>185</v>
      </c>
      <c r="W10" s="173" t="s">
        <v>144</v>
      </c>
      <c r="X10" s="171">
        <v>2.810208333333333E-2</v>
      </c>
      <c r="Y10" s="171">
        <v>2.8520625000000001E-2</v>
      </c>
      <c r="Z10" s="171">
        <v>2.830138888888889E-2</v>
      </c>
      <c r="AA10" s="171">
        <v>2.4654097222222223E-2</v>
      </c>
      <c r="AB10" s="171">
        <v>2.7902777777777776E-2</v>
      </c>
      <c r="AC10" s="171">
        <v>2.4355138888888888E-2</v>
      </c>
      <c r="AD10" s="171">
        <v>0.1618361111111111</v>
      </c>
      <c r="AE10" s="272">
        <v>8</v>
      </c>
      <c r="AG10" s="151"/>
      <c r="AH10" s="203"/>
      <c r="AJ10" s="125"/>
      <c r="AK10" s="126"/>
      <c r="AM10" s="106"/>
      <c r="AN10" s="18"/>
      <c r="AO10" s="107"/>
      <c r="AP10" s="150"/>
      <c r="AQ10" s="20"/>
      <c r="AS10" s="126"/>
      <c r="AY10" s="257"/>
      <c r="BD10" s="260"/>
      <c r="BE10" s="261"/>
    </row>
    <row r="11" spans="1:57" ht="30.75" thickBot="1">
      <c r="A11" s="303"/>
      <c r="B11" s="134" t="s">
        <v>159</v>
      </c>
      <c r="C11" s="133" t="s">
        <v>68</v>
      </c>
      <c r="D11" s="132" t="s">
        <v>91</v>
      </c>
      <c r="E11" s="132" t="s">
        <v>98</v>
      </c>
      <c r="F11" s="132" t="s">
        <v>103</v>
      </c>
      <c r="G11" s="132" t="s">
        <v>107</v>
      </c>
      <c r="H11" s="132" t="s">
        <v>94</v>
      </c>
      <c r="I11" s="131"/>
      <c r="J11" s="130"/>
      <c r="K11" s="128"/>
      <c r="L11" s="129"/>
      <c r="M11" s="128"/>
      <c r="N11" s="127"/>
      <c r="O11" s="128"/>
      <c r="P11" s="127"/>
      <c r="Q11" s="127"/>
      <c r="R11" s="183"/>
      <c r="S11" s="127"/>
      <c r="U11" s="123">
        <v>9</v>
      </c>
      <c r="V11" s="314"/>
      <c r="W11" s="172" t="s">
        <v>159</v>
      </c>
      <c r="X11" s="171" t="s">
        <v>68</v>
      </c>
      <c r="Y11" s="171" t="s">
        <v>91</v>
      </c>
      <c r="Z11" s="171" t="s">
        <v>98</v>
      </c>
      <c r="AA11" s="171" t="s">
        <v>103</v>
      </c>
      <c r="AB11" s="171" t="s">
        <v>107</v>
      </c>
      <c r="AC11" s="171" t="s">
        <v>94</v>
      </c>
      <c r="AD11" s="171"/>
      <c r="AE11" s="269"/>
      <c r="AG11" s="151"/>
      <c r="AH11" s="203"/>
      <c r="AJ11" s="125"/>
      <c r="AK11" s="126"/>
      <c r="AM11" s="106"/>
      <c r="AN11" s="18"/>
      <c r="AO11" s="107"/>
      <c r="AP11" s="150"/>
      <c r="AQ11" s="20"/>
      <c r="AS11" s="126"/>
      <c r="AY11" s="257"/>
      <c r="BD11" s="260"/>
      <c r="BE11" s="261"/>
    </row>
    <row r="12" spans="1:57" ht="15.75" thickBot="1">
      <c r="A12" s="302" t="s">
        <v>190</v>
      </c>
      <c r="B12" s="142" t="s">
        <v>144</v>
      </c>
      <c r="C12" s="141">
        <v>2.8854166666666667E-2</v>
      </c>
      <c r="D12" s="141">
        <v>2.210648148148148E-2</v>
      </c>
      <c r="E12" s="141">
        <v>2.1215277777777777E-2</v>
      </c>
      <c r="F12" s="141">
        <v>2.4166666666666666E-2</v>
      </c>
      <c r="G12" s="141">
        <v>2.613425925925926E-2</v>
      </c>
      <c r="H12" s="141">
        <v>2.7708333333333331E-2</v>
      </c>
      <c r="I12" s="140"/>
      <c r="J12" s="139">
        <v>0.15018518518518517</v>
      </c>
      <c r="K12" s="137">
        <v>6</v>
      </c>
      <c r="L12" s="138">
        <v>7.4234129629629497E-3</v>
      </c>
      <c r="M12" s="137">
        <v>6</v>
      </c>
      <c r="N12" s="127"/>
      <c r="O12" s="137">
        <v>1</v>
      </c>
      <c r="P12" s="127"/>
      <c r="Q12" s="136">
        <v>0.14276177222222222</v>
      </c>
      <c r="R12" s="182">
        <v>7.4234129629629497E-3</v>
      </c>
      <c r="S12" s="135">
        <v>6</v>
      </c>
      <c r="U12" s="123">
        <v>5</v>
      </c>
      <c r="V12" s="312" t="s">
        <v>190</v>
      </c>
      <c r="W12" s="166" t="s">
        <v>144</v>
      </c>
      <c r="X12" s="169">
        <v>2.5431388888888889E-2</v>
      </c>
      <c r="Y12" s="169">
        <v>2.0448750000000002E-2</v>
      </c>
      <c r="Z12" s="169">
        <v>2.028930555555555E-2</v>
      </c>
      <c r="AA12" s="169">
        <v>2.3876805555555554E-2</v>
      </c>
      <c r="AB12" s="169">
        <v>2.4474722222222224E-2</v>
      </c>
      <c r="AC12" s="169">
        <v>2.8240800000000003E-2</v>
      </c>
      <c r="AD12" s="169">
        <v>0.14276177222222222</v>
      </c>
      <c r="AE12" s="272">
        <v>1</v>
      </c>
      <c r="AG12" s="151"/>
      <c r="AH12" s="203"/>
      <c r="AJ12" s="125"/>
      <c r="AK12" s="126"/>
      <c r="AM12" s="106"/>
      <c r="AN12" s="18"/>
      <c r="AO12" s="107"/>
      <c r="AP12" s="150"/>
      <c r="AQ12" s="20"/>
      <c r="AS12" s="126"/>
      <c r="AY12" s="257"/>
      <c r="BD12" s="260"/>
      <c r="BE12" s="261"/>
    </row>
    <row r="13" spans="1:57" ht="30.75" thickBot="1">
      <c r="A13" s="303"/>
      <c r="B13" s="134" t="s">
        <v>159</v>
      </c>
      <c r="C13" s="133" t="s">
        <v>160</v>
      </c>
      <c r="D13" s="132" t="s">
        <v>105</v>
      </c>
      <c r="E13" s="132" t="s">
        <v>113</v>
      </c>
      <c r="F13" s="132" t="s">
        <v>99</v>
      </c>
      <c r="G13" s="132" t="s">
        <v>156</v>
      </c>
      <c r="H13" s="132" t="s">
        <v>58</v>
      </c>
      <c r="I13" s="131"/>
      <c r="J13" s="130"/>
      <c r="K13" s="128"/>
      <c r="L13" s="129"/>
      <c r="M13" s="128"/>
      <c r="N13" s="127"/>
      <c r="O13" s="128"/>
      <c r="P13" s="127"/>
      <c r="Q13" s="127"/>
      <c r="R13" s="183"/>
      <c r="S13" s="127"/>
      <c r="U13" s="123">
        <v>9</v>
      </c>
      <c r="V13" s="300"/>
      <c r="W13" s="174" t="s">
        <v>159</v>
      </c>
      <c r="X13" s="169" t="s">
        <v>160</v>
      </c>
      <c r="Y13" s="169" t="s">
        <v>105</v>
      </c>
      <c r="Z13" s="169" t="s">
        <v>113</v>
      </c>
      <c r="AA13" s="169" t="s">
        <v>99</v>
      </c>
      <c r="AB13" s="169" t="s">
        <v>156</v>
      </c>
      <c r="AC13" s="169" t="s">
        <v>58</v>
      </c>
      <c r="AD13" s="169"/>
      <c r="AE13" s="269"/>
      <c r="AG13" s="151"/>
      <c r="AH13" s="203"/>
      <c r="AJ13" s="125"/>
      <c r="AK13" s="126"/>
      <c r="AM13" s="106"/>
      <c r="AN13" s="18"/>
      <c r="AO13" s="107"/>
      <c r="AP13" s="150"/>
      <c r="AQ13" s="20"/>
      <c r="AS13" s="126"/>
      <c r="AY13" s="257"/>
      <c r="BD13" s="260"/>
      <c r="BE13" s="261"/>
    </row>
    <row r="14" spans="1:57" ht="15.75" thickBot="1">
      <c r="A14" s="302" t="s">
        <v>188</v>
      </c>
      <c r="B14" s="142" t="s">
        <v>144</v>
      </c>
      <c r="C14" s="141">
        <v>3.4016203703703708E-2</v>
      </c>
      <c r="D14" s="141">
        <v>2.164351851851852E-2</v>
      </c>
      <c r="E14" s="141">
        <v>2.4641203703703703E-2</v>
      </c>
      <c r="F14" s="141">
        <v>2.6111111111111113E-2</v>
      </c>
      <c r="G14" s="141">
        <v>2.8136574074074074E-2</v>
      </c>
      <c r="H14" s="141">
        <v>2.4155092592592589E-2</v>
      </c>
      <c r="I14" s="140"/>
      <c r="J14" s="139">
        <v>0.15870370370370368</v>
      </c>
      <c r="K14" s="137">
        <v>6</v>
      </c>
      <c r="L14" s="138">
        <v>1.0120747685185116E-2</v>
      </c>
      <c r="M14" s="137">
        <v>9</v>
      </c>
      <c r="N14" s="127"/>
      <c r="O14" s="137">
        <v>6</v>
      </c>
      <c r="P14" s="127"/>
      <c r="Q14" s="136">
        <v>0.14858295601851856</v>
      </c>
      <c r="R14" s="182">
        <v>1.0120747685185116E-2</v>
      </c>
      <c r="S14" s="135">
        <v>9</v>
      </c>
      <c r="U14" s="123">
        <v>5</v>
      </c>
      <c r="V14" s="313" t="s">
        <v>188</v>
      </c>
      <c r="W14" s="173" t="s">
        <v>144</v>
      </c>
      <c r="X14" s="171">
        <v>3.2765833333333334E-2</v>
      </c>
      <c r="Y14" s="171">
        <v>2.0309236111111115E-2</v>
      </c>
      <c r="Z14" s="171">
        <v>2.4116304398148148E-2</v>
      </c>
      <c r="AA14" s="171">
        <v>2.469429050925926E-2</v>
      </c>
      <c r="AB14" s="171">
        <v>2.4893263888888892E-2</v>
      </c>
      <c r="AC14" s="171">
        <v>2.180402777777778E-2</v>
      </c>
      <c r="AD14" s="171">
        <v>0.14858295601851856</v>
      </c>
      <c r="AE14" s="272">
        <v>6</v>
      </c>
      <c r="AG14" s="151"/>
      <c r="AH14" s="203"/>
      <c r="AJ14" s="125"/>
      <c r="AK14" s="126"/>
      <c r="AM14" s="106"/>
      <c r="AN14" s="18"/>
      <c r="AO14" s="107"/>
      <c r="AP14" s="150"/>
      <c r="AQ14" s="20"/>
      <c r="AS14" s="126"/>
      <c r="AY14" s="257"/>
      <c r="BD14" s="260"/>
      <c r="BE14" s="261"/>
    </row>
    <row r="15" spans="1:57" ht="30.75" thickBot="1">
      <c r="A15" s="303"/>
      <c r="B15" s="134" t="s">
        <v>159</v>
      </c>
      <c r="C15" s="133" t="s">
        <v>100</v>
      </c>
      <c r="D15" s="132" t="s">
        <v>114</v>
      </c>
      <c r="E15" s="132" t="s">
        <v>209</v>
      </c>
      <c r="F15" s="132" t="s">
        <v>207</v>
      </c>
      <c r="G15" s="132" t="s">
        <v>116</v>
      </c>
      <c r="H15" s="132" t="s">
        <v>102</v>
      </c>
      <c r="I15" s="131"/>
      <c r="J15" s="130"/>
      <c r="K15" s="128"/>
      <c r="L15" s="129"/>
      <c r="M15" s="128"/>
      <c r="N15" s="127"/>
      <c r="O15" s="128"/>
      <c r="P15" s="127"/>
      <c r="Q15" s="127"/>
      <c r="R15" s="183"/>
      <c r="S15" s="127"/>
      <c r="U15" s="123">
        <v>9</v>
      </c>
      <c r="V15" s="314"/>
      <c r="W15" s="172" t="s">
        <v>159</v>
      </c>
      <c r="X15" s="171" t="s">
        <v>100</v>
      </c>
      <c r="Y15" s="171" t="s">
        <v>114</v>
      </c>
      <c r="Z15" s="171" t="s">
        <v>209</v>
      </c>
      <c r="AA15" s="171" t="s">
        <v>207</v>
      </c>
      <c r="AB15" s="171" t="s">
        <v>116</v>
      </c>
      <c r="AC15" s="171" t="s">
        <v>102</v>
      </c>
      <c r="AD15" s="171"/>
      <c r="AE15" s="269"/>
      <c r="AG15" s="151"/>
      <c r="AH15" s="203"/>
      <c r="AJ15" s="125"/>
      <c r="AK15" s="126"/>
      <c r="AM15" s="106"/>
      <c r="AN15" s="18"/>
      <c r="AO15" s="107"/>
      <c r="AP15" s="150"/>
      <c r="AQ15" s="20"/>
      <c r="AS15" s="126"/>
      <c r="AY15" s="257"/>
      <c r="BD15" s="260"/>
      <c r="BE15" s="261"/>
    </row>
    <row r="16" spans="1:57" ht="15.75" thickBot="1">
      <c r="A16" s="302" t="s">
        <v>184</v>
      </c>
      <c r="B16" s="142" t="s">
        <v>144</v>
      </c>
      <c r="C16" s="141">
        <v>3.7037037037037042E-2</v>
      </c>
      <c r="D16" s="141">
        <v>2.1909722222222223E-2</v>
      </c>
      <c r="E16" s="141">
        <v>3.3148148148148149E-2</v>
      </c>
      <c r="F16" s="141">
        <v>2.6898148148148147E-2</v>
      </c>
      <c r="G16" s="141">
        <v>2.4814814814814817E-2</v>
      </c>
      <c r="H16" s="141">
        <v>1.9988425925925927E-2</v>
      </c>
      <c r="I16" s="140"/>
      <c r="J16" s="139">
        <v>0.1637962962962963</v>
      </c>
      <c r="K16" s="137">
        <v>6</v>
      </c>
      <c r="L16" s="138">
        <v>4.5511574074073857E-3</v>
      </c>
      <c r="M16" s="137">
        <v>2</v>
      </c>
      <c r="N16" s="127"/>
      <c r="O16" s="137">
        <v>7</v>
      </c>
      <c r="P16" s="127"/>
      <c r="Q16" s="136">
        <v>0.15924513888888892</v>
      </c>
      <c r="R16" s="182">
        <v>4.5511574074073857E-3</v>
      </c>
      <c r="S16" s="135">
        <v>2</v>
      </c>
      <c r="U16" s="123">
        <v>5</v>
      </c>
      <c r="V16" s="312" t="s">
        <v>184</v>
      </c>
      <c r="W16" s="166" t="s">
        <v>144</v>
      </c>
      <c r="X16" s="169">
        <v>4.0060416666666668E-2</v>
      </c>
      <c r="Y16" s="169">
        <v>2.0628125000000001E-2</v>
      </c>
      <c r="Z16" s="169">
        <v>3.135076388888889E-2</v>
      </c>
      <c r="AA16" s="169">
        <v>2.6487708333333328E-2</v>
      </c>
      <c r="AB16" s="169">
        <v>2.1863819444444446E-2</v>
      </c>
      <c r="AC16" s="169">
        <v>1.8854305555555555E-2</v>
      </c>
      <c r="AD16" s="169">
        <v>0.15924513888888892</v>
      </c>
      <c r="AE16" s="272">
        <v>7</v>
      </c>
      <c r="AG16" s="151"/>
      <c r="AH16" s="203"/>
      <c r="AJ16" s="125"/>
      <c r="AK16" s="126"/>
      <c r="AM16" s="106"/>
      <c r="AN16" s="18"/>
      <c r="AO16" s="107"/>
      <c r="AP16" s="150"/>
      <c r="AQ16" s="20"/>
      <c r="AS16" s="126"/>
      <c r="AY16" s="257"/>
      <c r="BD16" s="260"/>
      <c r="BE16" s="261"/>
    </row>
    <row r="17" spans="1:57" ht="33" customHeight="1" thickBot="1">
      <c r="A17" s="303"/>
      <c r="B17" s="134" t="s">
        <v>159</v>
      </c>
      <c r="C17" s="133" t="s">
        <v>69</v>
      </c>
      <c r="D17" s="132" t="s">
        <v>65</v>
      </c>
      <c r="E17" s="132" t="s">
        <v>78</v>
      </c>
      <c r="F17" s="132" t="s">
        <v>226</v>
      </c>
      <c r="G17" s="132" t="s">
        <v>80</v>
      </c>
      <c r="H17" s="132" t="s">
        <v>115</v>
      </c>
      <c r="I17" s="131"/>
      <c r="J17" s="130"/>
      <c r="K17" s="128"/>
      <c r="L17" s="129"/>
      <c r="M17" s="128"/>
      <c r="N17" s="127"/>
      <c r="O17" s="128"/>
      <c r="P17" s="127"/>
      <c r="Q17" s="127"/>
      <c r="R17" s="183"/>
      <c r="S17" s="127"/>
      <c r="U17" s="123">
        <v>9</v>
      </c>
      <c r="V17" s="300"/>
      <c r="W17" s="174" t="s">
        <v>159</v>
      </c>
      <c r="X17" s="169" t="s">
        <v>69</v>
      </c>
      <c r="Y17" s="169" t="s">
        <v>65</v>
      </c>
      <c r="Z17" s="169" t="s">
        <v>78</v>
      </c>
      <c r="AA17" s="169" t="s">
        <v>226</v>
      </c>
      <c r="AB17" s="169" t="s">
        <v>80</v>
      </c>
      <c r="AC17" s="169" t="s">
        <v>115</v>
      </c>
      <c r="AD17" s="169"/>
      <c r="AE17" s="269"/>
      <c r="AG17" s="151"/>
      <c r="AH17" s="203"/>
      <c r="AJ17" s="125"/>
      <c r="AK17" s="126"/>
      <c r="AM17" s="106"/>
      <c r="AN17" s="18"/>
      <c r="AO17" s="107"/>
      <c r="AP17" s="150"/>
      <c r="AQ17" s="20"/>
      <c r="AS17" s="126"/>
      <c r="AY17" s="257"/>
      <c r="BD17" s="260"/>
      <c r="BE17" s="261"/>
    </row>
    <row r="18" spans="1:57" ht="15.75" thickBot="1">
      <c r="A18" s="302" t="s">
        <v>284</v>
      </c>
      <c r="B18" s="142" t="s">
        <v>144</v>
      </c>
      <c r="C18" s="141">
        <v>2.494212962962963E-2</v>
      </c>
      <c r="D18" s="141">
        <v>3.0497685185185183E-2</v>
      </c>
      <c r="E18" s="141">
        <v>2.8819444444444443E-2</v>
      </c>
      <c r="F18" s="141">
        <v>3.1678240740740743E-2</v>
      </c>
      <c r="G18" s="141">
        <v>3.5891203703703703E-2</v>
      </c>
      <c r="H18" s="141">
        <v>2.1377314814814818E-2</v>
      </c>
      <c r="I18" s="140"/>
      <c r="J18" s="139">
        <v>0.17320601851851852</v>
      </c>
      <c r="K18" s="137">
        <v>6</v>
      </c>
      <c r="L18" s="138">
        <v>7.7425462962963099E-3</v>
      </c>
      <c r="M18" s="137">
        <v>8</v>
      </c>
      <c r="N18" s="127"/>
      <c r="O18" s="137">
        <v>9</v>
      </c>
      <c r="P18" s="127"/>
      <c r="Q18" s="136">
        <v>0.16546347222222221</v>
      </c>
      <c r="R18" s="182">
        <v>7.7425462962963099E-3</v>
      </c>
      <c r="S18" s="135">
        <v>8</v>
      </c>
      <c r="U18" s="123">
        <v>5</v>
      </c>
      <c r="V18" s="294" t="s">
        <v>284</v>
      </c>
      <c r="W18" s="262" t="s">
        <v>144</v>
      </c>
      <c r="X18" s="263">
        <v>2.3079583333333334E-2</v>
      </c>
      <c r="Y18" s="263">
        <v>2.5351666666666665E-2</v>
      </c>
      <c r="Z18" s="263">
        <v>2.6746805555555555E-2</v>
      </c>
      <c r="AA18" s="263">
        <v>3.0194791666666665E-2</v>
      </c>
      <c r="AB18" s="263">
        <v>3.8864583333333334E-2</v>
      </c>
      <c r="AC18" s="263">
        <v>2.1226041666666671E-2</v>
      </c>
      <c r="AD18" s="263">
        <v>0.16546347222222221</v>
      </c>
      <c r="AE18" s="272">
        <v>10</v>
      </c>
      <c r="AG18" s="151"/>
      <c r="AH18" s="203"/>
      <c r="AJ18" s="125"/>
      <c r="AK18" s="126"/>
      <c r="AM18" s="106"/>
      <c r="AN18" s="18"/>
      <c r="AO18" s="107"/>
      <c r="AP18" s="150"/>
      <c r="AQ18" s="20"/>
      <c r="AS18" s="126"/>
      <c r="AY18" s="257"/>
      <c r="BD18" s="260"/>
      <c r="BE18" s="261"/>
    </row>
    <row r="19" spans="1:57" ht="30.75" thickBot="1">
      <c r="A19" s="303"/>
      <c r="B19" s="134" t="s">
        <v>159</v>
      </c>
      <c r="C19" s="133" t="s">
        <v>101</v>
      </c>
      <c r="D19" s="132" t="s">
        <v>233</v>
      </c>
      <c r="E19" s="132" t="s">
        <v>234</v>
      </c>
      <c r="F19" s="132" t="s">
        <v>235</v>
      </c>
      <c r="G19" s="132" t="s">
        <v>117</v>
      </c>
      <c r="H19" s="132" t="s">
        <v>108</v>
      </c>
      <c r="I19" s="131"/>
      <c r="J19" s="130"/>
      <c r="K19" s="128"/>
      <c r="L19" s="129"/>
      <c r="M19" s="128"/>
      <c r="N19" s="127"/>
      <c r="O19" s="128"/>
      <c r="P19" s="127"/>
      <c r="Q19" s="127"/>
      <c r="R19" s="183"/>
      <c r="S19" s="127"/>
      <c r="U19" s="123">
        <v>9</v>
      </c>
      <c r="V19" s="295" t="s">
        <v>284</v>
      </c>
      <c r="W19" s="264" t="s">
        <v>159</v>
      </c>
      <c r="X19" s="263" t="s">
        <v>101</v>
      </c>
      <c r="Y19" s="263" t="s">
        <v>233</v>
      </c>
      <c r="Z19" s="263" t="s">
        <v>234</v>
      </c>
      <c r="AA19" s="263" t="s">
        <v>235</v>
      </c>
      <c r="AB19" s="263" t="s">
        <v>117</v>
      </c>
      <c r="AC19" s="263" t="s">
        <v>108</v>
      </c>
      <c r="AD19" s="263"/>
      <c r="AE19" s="269"/>
      <c r="AG19" s="151"/>
      <c r="AH19" s="203"/>
      <c r="AJ19" s="125"/>
      <c r="AK19" s="126"/>
      <c r="AM19" s="106"/>
      <c r="AN19" s="18"/>
      <c r="AO19" s="107"/>
      <c r="AP19" s="150"/>
      <c r="AQ19" s="20"/>
      <c r="AS19" s="126"/>
      <c r="AY19" s="257"/>
    </row>
    <row r="20" spans="1:57" ht="15.75" thickBot="1">
      <c r="A20" s="305" t="s">
        <v>285</v>
      </c>
      <c r="B20" s="142" t="s">
        <v>144</v>
      </c>
      <c r="C20" s="141">
        <v>2.3842592592592596E-2</v>
      </c>
      <c r="D20" s="141">
        <v>4.0208333333333332E-2</v>
      </c>
      <c r="E20" s="141">
        <v>2.479166666666667E-2</v>
      </c>
      <c r="F20" s="141">
        <v>3.24537037037037E-2</v>
      </c>
      <c r="G20" s="141">
        <v>2.5601851851851851E-2</v>
      </c>
      <c r="H20" s="141">
        <v>2.9085648148148149E-2</v>
      </c>
      <c r="I20" s="140"/>
      <c r="J20" s="139">
        <v>0.17598379629629629</v>
      </c>
      <c r="K20" s="137">
        <v>6</v>
      </c>
      <c r="L20" s="138">
        <v>1.2094837962962984E-2</v>
      </c>
      <c r="M20" s="137">
        <v>11</v>
      </c>
      <c r="N20" s="127"/>
      <c r="O20" s="137">
        <v>10</v>
      </c>
      <c r="P20" s="127"/>
      <c r="Q20" s="136">
        <v>0.16388895833333331</v>
      </c>
      <c r="R20" s="182">
        <v>1.2094837962962984E-2</v>
      </c>
      <c r="S20" s="135">
        <v>11</v>
      </c>
      <c r="U20" s="123">
        <v>5</v>
      </c>
      <c r="V20" s="299" t="s">
        <v>285</v>
      </c>
      <c r="W20" s="166" t="s">
        <v>144</v>
      </c>
      <c r="X20" s="169">
        <v>2.2262430555555556E-2</v>
      </c>
      <c r="Y20" s="169">
        <v>3.7868055555555551E-2</v>
      </c>
      <c r="Z20" s="169">
        <v>2.3817013888888891E-2</v>
      </c>
      <c r="AA20" s="169">
        <v>2.7205208333333331E-2</v>
      </c>
      <c r="AB20" s="169">
        <v>2.4753749999999998E-2</v>
      </c>
      <c r="AC20" s="169">
        <v>2.79825E-2</v>
      </c>
      <c r="AD20" s="169">
        <v>0.16388895833333331</v>
      </c>
      <c r="AE20" s="272">
        <v>9</v>
      </c>
      <c r="AG20" s="151"/>
      <c r="AH20" s="203"/>
      <c r="AJ20" s="125"/>
      <c r="AK20" s="126"/>
      <c r="AM20" s="106"/>
      <c r="AN20" s="18"/>
      <c r="AO20" s="107"/>
      <c r="AP20" s="150"/>
      <c r="AQ20" s="20"/>
      <c r="AS20" s="126"/>
    </row>
    <row r="21" spans="1:57" ht="30.75" thickBot="1">
      <c r="A21" s="306"/>
      <c r="B21" s="134" t="s">
        <v>159</v>
      </c>
      <c r="C21" s="133" t="s">
        <v>77</v>
      </c>
      <c r="D21" s="132" t="s">
        <v>97</v>
      </c>
      <c r="E21" s="132" t="s">
        <v>230</v>
      </c>
      <c r="F21" s="132" t="s">
        <v>216</v>
      </c>
      <c r="G21" s="132" t="s">
        <v>227</v>
      </c>
      <c r="H21" s="132" t="s">
        <v>106</v>
      </c>
      <c r="I21" s="131"/>
      <c r="J21" s="130"/>
      <c r="K21" s="128"/>
      <c r="L21" s="129"/>
      <c r="M21" s="128"/>
      <c r="N21" s="127"/>
      <c r="O21" s="128"/>
      <c r="P21" s="127"/>
      <c r="Q21" s="127"/>
      <c r="R21" s="183"/>
      <c r="S21" s="127"/>
      <c r="U21" s="123">
        <v>9</v>
      </c>
      <c r="V21" s="300"/>
      <c r="W21" s="174" t="s">
        <v>159</v>
      </c>
      <c r="X21" s="169" t="s">
        <v>77</v>
      </c>
      <c r="Y21" s="169" t="s">
        <v>97</v>
      </c>
      <c r="Z21" s="169" t="s">
        <v>230</v>
      </c>
      <c r="AA21" s="169" t="s">
        <v>216</v>
      </c>
      <c r="AB21" s="169" t="s">
        <v>227</v>
      </c>
      <c r="AC21" s="169" t="s">
        <v>106</v>
      </c>
      <c r="AD21" s="169"/>
      <c r="AE21" s="269"/>
      <c r="AG21" s="151"/>
      <c r="AH21" s="203"/>
      <c r="AJ21" s="125"/>
      <c r="AK21" s="126"/>
      <c r="AM21" s="106"/>
      <c r="AN21" s="18"/>
      <c r="AO21" s="107"/>
      <c r="AP21" s="150"/>
      <c r="AQ21" s="20"/>
      <c r="AS21" s="126"/>
    </row>
    <row r="22" spans="1:57" ht="15.75" thickBot="1">
      <c r="A22" s="302" t="s">
        <v>291</v>
      </c>
      <c r="B22" s="142" t="s">
        <v>144</v>
      </c>
      <c r="C22" s="141">
        <v>3.0034722222222223E-2</v>
      </c>
      <c r="D22" s="141">
        <v>2.9699074074074072E-2</v>
      </c>
      <c r="E22" s="141">
        <v>3.2662037037037038E-2</v>
      </c>
      <c r="F22" s="141">
        <v>3.0810185185185187E-2</v>
      </c>
      <c r="G22" s="141">
        <v>2.7962962962962964E-2</v>
      </c>
      <c r="H22" s="141">
        <v>3.0937499999999996E-2</v>
      </c>
      <c r="I22" s="140"/>
      <c r="J22" s="139">
        <v>0.18210648148148151</v>
      </c>
      <c r="K22" s="137">
        <v>6</v>
      </c>
      <c r="L22" s="138">
        <v>1.1022592592592612E-2</v>
      </c>
      <c r="M22" s="137">
        <v>10</v>
      </c>
      <c r="N22" s="127"/>
      <c r="O22" s="137">
        <v>11</v>
      </c>
      <c r="P22" s="127"/>
      <c r="Q22" s="136">
        <v>0.1710838888888889</v>
      </c>
      <c r="R22" s="182">
        <v>1.1022592592592612E-2</v>
      </c>
      <c r="S22" s="135">
        <v>10</v>
      </c>
      <c r="U22" s="123">
        <v>5</v>
      </c>
      <c r="V22" s="296" t="s">
        <v>291</v>
      </c>
      <c r="W22" s="262" t="s">
        <v>144</v>
      </c>
      <c r="X22" s="263">
        <v>2.8401041666666668E-2</v>
      </c>
      <c r="Y22" s="263">
        <v>2.8600347222222221E-2</v>
      </c>
      <c r="Z22" s="263">
        <v>3.0673124999999999E-2</v>
      </c>
      <c r="AA22" s="263">
        <v>2.698597222222222E-2</v>
      </c>
      <c r="AB22" s="263">
        <v>2.7842986111111113E-2</v>
      </c>
      <c r="AC22" s="263">
        <v>2.8580416666666664E-2</v>
      </c>
      <c r="AD22" s="263">
        <v>0.1710838888888889</v>
      </c>
      <c r="AE22" s="272">
        <v>11</v>
      </c>
      <c r="AG22" s="151"/>
      <c r="AH22" s="203"/>
      <c r="AJ22" s="125"/>
      <c r="AK22" s="126"/>
      <c r="AM22" s="106"/>
      <c r="AN22" s="18"/>
      <c r="AO22" s="107"/>
      <c r="AP22" s="150"/>
      <c r="AQ22" s="20"/>
      <c r="AS22" s="126"/>
    </row>
    <row r="23" spans="1:57" ht="30.75" thickBot="1">
      <c r="A23" s="303"/>
      <c r="B23" s="134" t="s">
        <v>159</v>
      </c>
      <c r="C23" s="133" t="s">
        <v>204</v>
      </c>
      <c r="D23" s="132" t="s">
        <v>95</v>
      </c>
      <c r="E23" s="132" t="s">
        <v>104</v>
      </c>
      <c r="F23" s="132" t="s">
        <v>273</v>
      </c>
      <c r="G23" s="132" t="s">
        <v>110</v>
      </c>
      <c r="H23" s="132" t="s">
        <v>228</v>
      </c>
      <c r="I23" s="131"/>
      <c r="J23" s="130"/>
      <c r="K23" s="128"/>
      <c r="L23" s="129"/>
      <c r="M23" s="128"/>
      <c r="N23" s="127"/>
      <c r="O23" s="128"/>
      <c r="P23" s="127"/>
      <c r="Q23" s="127"/>
      <c r="R23" s="183"/>
      <c r="S23" s="127"/>
      <c r="U23" s="123">
        <v>9</v>
      </c>
      <c r="V23" s="295"/>
      <c r="W23" s="264" t="s">
        <v>159</v>
      </c>
      <c r="X23" s="263" t="s">
        <v>204</v>
      </c>
      <c r="Y23" s="263" t="s">
        <v>95</v>
      </c>
      <c r="Z23" s="263" t="s">
        <v>104</v>
      </c>
      <c r="AA23" s="263" t="s">
        <v>273</v>
      </c>
      <c r="AB23" s="263" t="s">
        <v>110</v>
      </c>
      <c r="AC23" s="263" t="s">
        <v>228</v>
      </c>
      <c r="AD23" s="263"/>
      <c r="AE23" s="269"/>
      <c r="AG23" s="151"/>
      <c r="AH23" s="203"/>
      <c r="AJ23" s="125"/>
      <c r="AK23" s="126"/>
      <c r="AM23" s="106"/>
      <c r="AN23" s="18"/>
      <c r="AO23" s="107"/>
      <c r="AP23" s="150"/>
      <c r="AQ23" s="20"/>
      <c r="AS23" s="126"/>
    </row>
    <row r="24" spans="1:57" ht="15.75" thickBot="1">
      <c r="A24" s="302" t="s">
        <v>287</v>
      </c>
      <c r="B24" s="142" t="s">
        <v>144</v>
      </c>
      <c r="C24" s="141">
        <v>2.7337962962962963E-2</v>
      </c>
      <c r="D24" s="141">
        <v>2.3101851851851849E-2</v>
      </c>
      <c r="E24" s="141">
        <v>2.7337962962962963E-2</v>
      </c>
      <c r="F24" s="141">
        <v>2.3101851851851849E-2</v>
      </c>
      <c r="G24" s="141">
        <v>2.7337962962962963E-2</v>
      </c>
      <c r="H24" s="141">
        <v>2.3101851851851849E-2</v>
      </c>
      <c r="I24" s="140"/>
      <c r="J24" s="139">
        <v>0.15131944444444442</v>
      </c>
      <c r="K24" s="137">
        <v>6</v>
      </c>
      <c r="L24" s="138">
        <v>4.1123611111111014E-3</v>
      </c>
      <c r="M24" s="137">
        <v>1</v>
      </c>
      <c r="N24" s="127"/>
      <c r="O24" s="137">
        <v>2</v>
      </c>
      <c r="P24" s="127"/>
      <c r="Q24" s="136">
        <v>0.14720708333333332</v>
      </c>
      <c r="R24" s="182">
        <v>4.1123611111111014E-3</v>
      </c>
      <c r="S24" s="135">
        <v>1</v>
      </c>
      <c r="U24" s="123">
        <v>5</v>
      </c>
      <c r="V24" s="299" t="s">
        <v>287</v>
      </c>
      <c r="W24" s="166" t="s">
        <v>144</v>
      </c>
      <c r="X24" s="169">
        <v>2.5750277777777778E-2</v>
      </c>
      <c r="Y24" s="169">
        <v>2.3318749999999999E-2</v>
      </c>
      <c r="Z24" s="273">
        <v>2.5750277777777778E-2</v>
      </c>
      <c r="AA24" s="273">
        <v>2.3318749999999999E-2</v>
      </c>
      <c r="AB24" s="273">
        <v>2.5750277777777778E-2</v>
      </c>
      <c r="AC24" s="273">
        <v>2.3318749999999999E-2</v>
      </c>
      <c r="AD24" s="273">
        <v>0.14720708333333332</v>
      </c>
      <c r="AE24" s="272">
        <v>2</v>
      </c>
      <c r="AG24" s="151"/>
      <c r="AH24" s="203"/>
      <c r="AJ24" s="125"/>
      <c r="AK24" s="126"/>
      <c r="AM24" s="106"/>
      <c r="AN24" s="18"/>
      <c r="AO24" s="107"/>
      <c r="AP24" s="150"/>
      <c r="AQ24" s="20"/>
      <c r="AS24" s="126"/>
    </row>
    <row r="25" spans="1:57" ht="30.75" thickBot="1">
      <c r="A25" s="303"/>
      <c r="B25" s="134" t="s">
        <v>159</v>
      </c>
      <c r="C25" s="133" t="s">
        <v>286</v>
      </c>
      <c r="D25" s="132" t="s">
        <v>275</v>
      </c>
      <c r="E25" s="287" t="s">
        <v>286</v>
      </c>
      <c r="F25" s="287" t="s">
        <v>275</v>
      </c>
      <c r="G25" s="287" t="s">
        <v>286</v>
      </c>
      <c r="H25" s="287" t="s">
        <v>275</v>
      </c>
      <c r="I25" s="131"/>
      <c r="J25" s="130"/>
      <c r="K25" s="128"/>
      <c r="L25" s="129"/>
      <c r="M25" s="128"/>
      <c r="N25" s="127"/>
      <c r="O25" s="128"/>
      <c r="P25" s="127"/>
      <c r="Q25" s="127"/>
      <c r="R25" s="183"/>
      <c r="S25" s="127"/>
      <c r="U25" s="123">
        <v>9</v>
      </c>
      <c r="V25" s="300"/>
      <c r="W25" s="174" t="s">
        <v>159</v>
      </c>
      <c r="X25" s="169" t="s">
        <v>286</v>
      </c>
      <c r="Y25" s="169" t="s">
        <v>275</v>
      </c>
      <c r="Z25" s="273" t="s">
        <v>286</v>
      </c>
      <c r="AA25" s="273" t="s">
        <v>275</v>
      </c>
      <c r="AB25" s="273" t="s">
        <v>286</v>
      </c>
      <c r="AC25" s="273" t="s">
        <v>275</v>
      </c>
      <c r="AD25" s="273"/>
      <c r="AE25" s="269"/>
      <c r="AG25" s="151"/>
      <c r="AH25" s="203"/>
      <c r="AJ25" s="125"/>
      <c r="AK25" s="126"/>
      <c r="AM25" s="106"/>
      <c r="AN25" s="18"/>
      <c r="AO25" s="107"/>
      <c r="AP25" s="150"/>
      <c r="AQ25" s="20"/>
      <c r="AS25" s="126"/>
    </row>
    <row r="26" spans="1:57">
      <c r="M26" s="286" t="s">
        <v>199</v>
      </c>
      <c r="AG26" s="151"/>
      <c r="AH26" s="203"/>
      <c r="AJ26" s="125"/>
      <c r="AK26" s="126"/>
      <c r="AM26" s="106"/>
      <c r="AN26" s="18"/>
      <c r="AO26" s="107"/>
      <c r="AP26" s="150"/>
      <c r="AQ26" s="20"/>
      <c r="AS26" s="126"/>
    </row>
    <row r="27" spans="1:57">
      <c r="AG27" s="151"/>
      <c r="AH27" s="203"/>
      <c r="AJ27" s="125"/>
      <c r="AK27" s="126"/>
      <c r="AM27" s="106"/>
      <c r="AN27" s="18"/>
      <c r="AO27" s="107"/>
      <c r="AP27" s="150"/>
      <c r="AQ27" s="20"/>
      <c r="AS27" s="126"/>
    </row>
    <row r="28" spans="1:57">
      <c r="AG28" s="151"/>
      <c r="AH28" s="203"/>
      <c r="AJ28" s="125"/>
      <c r="AK28" s="126"/>
      <c r="AM28" s="106"/>
      <c r="AN28" s="18"/>
      <c r="AO28" s="107"/>
      <c r="AP28" s="150"/>
      <c r="AQ28" s="20"/>
      <c r="AS28" s="126"/>
    </row>
    <row r="29" spans="1:57" ht="15.75" thickBot="1">
      <c r="AG29" s="151"/>
      <c r="AH29" s="203"/>
      <c r="AJ29" s="125"/>
      <c r="AK29" s="126"/>
      <c r="AM29" s="106"/>
      <c r="AN29" s="18"/>
      <c r="AO29" s="107"/>
      <c r="AP29" s="150"/>
      <c r="AQ29" s="20"/>
      <c r="AS29" s="126"/>
    </row>
    <row r="30" spans="1:57">
      <c r="V30" s="123" t="s">
        <v>175</v>
      </c>
      <c r="X30" s="205">
        <v>8.0467200000000005</v>
      </c>
      <c r="Y30" s="205">
        <v>8.0467200000000005</v>
      </c>
      <c r="Z30" s="205">
        <v>8.0467200000000005</v>
      </c>
      <c r="AA30" s="205">
        <v>8.0467200000000005</v>
      </c>
      <c r="AB30" s="205">
        <v>8.0467200000000005</v>
      </c>
      <c r="AC30" s="205">
        <v>8.0467200000000005</v>
      </c>
      <c r="AG30" s="151"/>
      <c r="AH30" s="203"/>
      <c r="AJ30" s="125"/>
      <c r="AK30" s="126"/>
      <c r="AM30" s="106"/>
      <c r="AN30" s="18"/>
      <c r="AO30" s="107"/>
      <c r="AP30" s="150"/>
      <c r="AQ30" s="20"/>
      <c r="AS30" s="126"/>
    </row>
    <row r="31" spans="1:57">
      <c r="AG31" s="151"/>
      <c r="AH31" s="203"/>
      <c r="AJ31" s="125"/>
      <c r="AK31" s="126"/>
      <c r="AM31" s="106"/>
      <c r="AN31" s="18"/>
      <c r="AO31" s="107"/>
      <c r="AP31" s="150"/>
      <c r="AQ31" s="20"/>
      <c r="AS31" s="126"/>
    </row>
    <row r="32" spans="1:57">
      <c r="A32" s="151" t="s">
        <v>197</v>
      </c>
      <c r="C32" s="123">
        <v>8.0467200000000005</v>
      </c>
      <c r="D32" s="123">
        <v>8.0467200000000005</v>
      </c>
      <c r="E32" s="123">
        <v>8.0467200000000005</v>
      </c>
      <c r="F32" s="123">
        <v>8.0467200000000005</v>
      </c>
      <c r="G32" s="123">
        <v>8.0467200000000005</v>
      </c>
      <c r="H32" s="123">
        <v>8.0467200000000005</v>
      </c>
      <c r="AG32" s="151"/>
      <c r="AH32" s="203"/>
      <c r="AJ32" s="125"/>
      <c r="AK32" s="126"/>
      <c r="AM32" s="106"/>
      <c r="AN32" s="18"/>
      <c r="AO32" s="107"/>
      <c r="AP32" s="150"/>
      <c r="AQ32" s="20"/>
      <c r="AS32" s="126"/>
    </row>
    <row r="33" spans="1:45">
      <c r="A33" s="123" t="s">
        <v>176</v>
      </c>
      <c r="C33" s="126">
        <v>1.480324074074074E-2</v>
      </c>
      <c r="D33" s="126">
        <v>1.480324074074074E-2</v>
      </c>
      <c r="E33" s="126">
        <v>1.480324074074074E-2</v>
      </c>
      <c r="F33" s="126">
        <v>1.480324074074074E-2</v>
      </c>
      <c r="G33" s="126">
        <v>1.480324074074074E-2</v>
      </c>
      <c r="H33" s="126">
        <v>1.480324074074074E-2</v>
      </c>
      <c r="V33" s="203" t="s">
        <v>176</v>
      </c>
      <c r="X33" s="124">
        <v>1279</v>
      </c>
      <c r="Y33" s="124">
        <v>1279</v>
      </c>
      <c r="Z33" s="124">
        <v>1279</v>
      </c>
      <c r="AA33" s="124">
        <v>1279</v>
      </c>
      <c r="AB33" s="124">
        <v>1279</v>
      </c>
      <c r="AC33" s="124">
        <v>1279</v>
      </c>
      <c r="AD33" s="124"/>
      <c r="AE33" s="124"/>
      <c r="AG33" s="151"/>
      <c r="AH33" s="203"/>
      <c r="AJ33" s="125"/>
      <c r="AK33" s="126"/>
      <c r="AM33" s="106"/>
      <c r="AN33" s="18"/>
      <c r="AO33" s="107"/>
      <c r="AP33" s="150"/>
      <c r="AQ33" s="20"/>
      <c r="AS33" s="126"/>
    </row>
    <row r="34" spans="1:45">
      <c r="A34" s="123" t="s">
        <v>177</v>
      </c>
      <c r="C34" s="126">
        <v>1.6805555555555556E-2</v>
      </c>
      <c r="D34" s="126">
        <v>1.6805555555555556E-2</v>
      </c>
      <c r="E34" s="126">
        <v>1.6805555555555556E-2</v>
      </c>
      <c r="F34" s="126">
        <v>1.6805555555555556E-2</v>
      </c>
      <c r="G34" s="126">
        <v>1.6805555555555556E-2</v>
      </c>
      <c r="H34" s="126">
        <v>1.6805555555555556E-2</v>
      </c>
      <c r="V34" s="203" t="s">
        <v>177</v>
      </c>
      <c r="X34" s="124">
        <v>1452</v>
      </c>
      <c r="Y34" s="124">
        <v>1452</v>
      </c>
      <c r="Z34" s="124">
        <v>1452</v>
      </c>
      <c r="AA34" s="124">
        <v>1452</v>
      </c>
      <c r="AB34" s="124">
        <v>1452</v>
      </c>
      <c r="AC34" s="124">
        <v>1452</v>
      </c>
      <c r="AD34" s="124"/>
      <c r="AE34" s="124"/>
      <c r="AG34" s="151"/>
      <c r="AH34" s="203"/>
      <c r="AJ34" s="125"/>
      <c r="AK34" s="126"/>
      <c r="AM34" s="106"/>
      <c r="AN34" s="18"/>
      <c r="AO34" s="107"/>
      <c r="AP34" s="150"/>
      <c r="AQ34" s="20"/>
      <c r="AS34" s="126"/>
    </row>
    <row r="35" spans="1:45" ht="21">
      <c r="A35" s="304" t="s">
        <v>225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AG35" s="151"/>
      <c r="AH35" s="203"/>
      <c r="AJ35" s="125"/>
      <c r="AK35" s="126"/>
      <c r="AM35" s="106"/>
      <c r="AN35" s="18"/>
      <c r="AO35" s="107"/>
      <c r="AP35" s="150"/>
      <c r="AQ35" s="20"/>
      <c r="AS35" s="126"/>
    </row>
    <row r="36" spans="1:45" ht="15.75" thickBot="1">
      <c r="V36" s="151" t="s">
        <v>191</v>
      </c>
      <c r="X36" s="151" t="s">
        <v>194</v>
      </c>
      <c r="Y36" s="151" t="s">
        <v>195</v>
      </c>
      <c r="AG36" s="151"/>
      <c r="AH36" s="203"/>
      <c r="AJ36" s="125"/>
      <c r="AK36" s="126"/>
      <c r="AM36" s="106"/>
      <c r="AN36" s="18"/>
      <c r="AO36" s="107"/>
      <c r="AP36" s="150"/>
      <c r="AQ36" s="20"/>
      <c r="AS36" s="126"/>
    </row>
    <row r="37" spans="1:45" ht="15.75" thickBot="1">
      <c r="A37" s="144"/>
      <c r="B37" s="144"/>
      <c r="C37" s="145" t="s">
        <v>231</v>
      </c>
      <c r="D37" s="145" t="s">
        <v>232</v>
      </c>
      <c r="E37" s="145" t="s">
        <v>164</v>
      </c>
      <c r="F37" s="145" t="s">
        <v>163</v>
      </c>
      <c r="G37" s="145" t="s">
        <v>162</v>
      </c>
      <c r="H37" s="145" t="s">
        <v>161</v>
      </c>
      <c r="J37" s="153" t="s">
        <v>196</v>
      </c>
      <c r="K37" s="184" t="s">
        <v>35</v>
      </c>
      <c r="X37" s="152"/>
      <c r="AG37" s="151"/>
      <c r="AH37" s="203"/>
      <c r="AJ37" s="125"/>
      <c r="AK37" s="126"/>
      <c r="AM37" s="106"/>
      <c r="AN37" s="18"/>
      <c r="AO37" s="107"/>
      <c r="AP37" s="150"/>
      <c r="AQ37" s="20"/>
      <c r="AS37" s="126"/>
    </row>
    <row r="38" spans="1:45" ht="15.75" thickTop="1">
      <c r="A38" s="297" t="s">
        <v>186</v>
      </c>
      <c r="B38" s="175" t="s">
        <v>198</v>
      </c>
      <c r="C38" s="176">
        <v>0.58655504865950092</v>
      </c>
      <c r="D38" s="176">
        <v>0.69296984630048475</v>
      </c>
      <c r="E38" s="176">
        <v>0.72191460178412337</v>
      </c>
      <c r="F38" s="176">
        <v>0.63802693964507118</v>
      </c>
      <c r="G38" s="176">
        <v>0.63906597729809111</v>
      </c>
      <c r="H38" s="177">
        <v>0.74150084410096295</v>
      </c>
      <c r="J38" s="154">
        <v>0.66564075317682903</v>
      </c>
      <c r="K38" s="185">
        <v>3</v>
      </c>
      <c r="V38" s="307" t="s">
        <v>186</v>
      </c>
      <c r="W38" s="156" t="s">
        <v>192</v>
      </c>
      <c r="X38" s="157">
        <v>0.99897941003836233</v>
      </c>
      <c r="Y38" s="157">
        <v>0.96480875822267609</v>
      </c>
      <c r="Z38" s="157">
        <v>0.92178860469280932</v>
      </c>
      <c r="AA38" s="157">
        <v>0.89292541161810235</v>
      </c>
      <c r="AB38" s="157">
        <v>0.84715357074309128</v>
      </c>
      <c r="AC38" s="158">
        <v>0.80639552707030226</v>
      </c>
      <c r="AD38" s="187"/>
      <c r="AE38" s="187"/>
      <c r="AG38" s="151"/>
      <c r="AH38" s="203"/>
      <c r="AJ38" s="125"/>
      <c r="AK38" s="126"/>
      <c r="AM38" s="106"/>
      <c r="AN38" s="18"/>
      <c r="AO38" s="107"/>
      <c r="AP38" s="150"/>
      <c r="AQ38" s="20"/>
      <c r="AS38" s="126"/>
    </row>
    <row r="39" spans="1:45" ht="30.75" thickBot="1">
      <c r="A39" s="298"/>
      <c r="B39" s="178" t="s">
        <v>159</v>
      </c>
      <c r="C39" s="179" t="s">
        <v>222</v>
      </c>
      <c r="D39" s="180" t="s">
        <v>92</v>
      </c>
      <c r="E39" s="180" t="s">
        <v>158</v>
      </c>
      <c r="F39" s="180" t="s">
        <v>229</v>
      </c>
      <c r="G39" s="180" t="s">
        <v>81</v>
      </c>
      <c r="H39" s="181" t="s">
        <v>109</v>
      </c>
      <c r="J39" s="155"/>
      <c r="K39" s="186"/>
      <c r="V39" s="303"/>
      <c r="W39" s="159" t="s">
        <v>193</v>
      </c>
      <c r="X39" s="160" t="s">
        <v>222</v>
      </c>
      <c r="Y39" s="160" t="s">
        <v>92</v>
      </c>
      <c r="Z39" s="160" t="s">
        <v>158</v>
      </c>
      <c r="AA39" s="160" t="s">
        <v>229</v>
      </c>
      <c r="AB39" s="160" t="s">
        <v>81</v>
      </c>
      <c r="AC39" s="161" t="s">
        <v>109</v>
      </c>
      <c r="AD39" s="188"/>
      <c r="AE39" s="188"/>
      <c r="AG39" s="151"/>
      <c r="AH39" s="203"/>
      <c r="AJ39" s="125"/>
      <c r="AK39" s="126"/>
      <c r="AM39" s="106"/>
      <c r="AN39" s="18"/>
      <c r="AO39" s="107"/>
      <c r="AP39" s="150"/>
      <c r="AQ39" s="20"/>
      <c r="AS39" s="126"/>
    </row>
    <row r="40" spans="1:45" ht="15.75" thickTop="1">
      <c r="A40" s="297" t="s">
        <v>187</v>
      </c>
      <c r="B40" s="175" t="s">
        <v>198</v>
      </c>
      <c r="C40" s="176">
        <v>0.66995812886023609</v>
      </c>
      <c r="D40" s="176">
        <v>0.7178366249939776</v>
      </c>
      <c r="E40" s="176">
        <v>0.68554215711906086</v>
      </c>
      <c r="F40" s="176">
        <v>0.58565177506304145</v>
      </c>
      <c r="G40" s="176">
        <v>0.63057319041036919</v>
      </c>
      <c r="H40" s="177">
        <v>0.72690383475749598</v>
      </c>
      <c r="J40" s="154">
        <v>0.6656710768430909</v>
      </c>
      <c r="K40" s="185">
        <v>2</v>
      </c>
      <c r="V40" s="307" t="s">
        <v>187</v>
      </c>
      <c r="W40" s="156" t="s">
        <v>192</v>
      </c>
      <c r="X40" s="157">
        <v>0.89292541161810235</v>
      </c>
      <c r="Y40" s="157">
        <v>0.86408461116696922</v>
      </c>
      <c r="Z40" s="157">
        <v>0.97202004137144049</v>
      </c>
      <c r="AA40" s="157">
        <v>0.89829311362560005</v>
      </c>
      <c r="AB40" s="157">
        <v>0.88572633968044212</v>
      </c>
      <c r="AC40" s="158">
        <v>0.99407766956899457</v>
      </c>
      <c r="AD40" s="187"/>
      <c r="AE40" s="187"/>
      <c r="AG40" s="151"/>
      <c r="AH40" s="203"/>
      <c r="AJ40" s="125"/>
      <c r="AK40" s="126"/>
      <c r="AM40" s="106"/>
      <c r="AN40" s="18"/>
      <c r="AO40" s="107"/>
      <c r="AP40" s="150"/>
      <c r="AQ40" s="20"/>
      <c r="AS40" s="126"/>
    </row>
    <row r="41" spans="1:45" ht="30.75" thickBot="1">
      <c r="A41" s="298"/>
      <c r="B41" s="178" t="s">
        <v>159</v>
      </c>
      <c r="C41" s="179" t="s">
        <v>223</v>
      </c>
      <c r="D41" s="180" t="s">
        <v>66</v>
      </c>
      <c r="E41" s="180" t="s">
        <v>112</v>
      </c>
      <c r="F41" s="180" t="s">
        <v>59</v>
      </c>
      <c r="G41" s="180" t="s">
        <v>79</v>
      </c>
      <c r="H41" s="181" t="s">
        <v>60</v>
      </c>
      <c r="J41" s="155"/>
      <c r="K41" s="186"/>
      <c r="V41" s="303"/>
      <c r="W41" s="159" t="s">
        <v>193</v>
      </c>
      <c r="X41" s="160" t="s">
        <v>223</v>
      </c>
      <c r="Y41" s="160" t="s">
        <v>66</v>
      </c>
      <c r="Z41" s="160" t="s">
        <v>112</v>
      </c>
      <c r="AA41" s="160" t="s">
        <v>59</v>
      </c>
      <c r="AB41" s="160" t="s">
        <v>79</v>
      </c>
      <c r="AC41" s="161" t="s">
        <v>60</v>
      </c>
      <c r="AD41" s="188"/>
      <c r="AE41" s="188"/>
      <c r="AG41" s="151"/>
      <c r="AH41" s="203"/>
      <c r="AJ41" s="125"/>
      <c r="AK41" s="126"/>
      <c r="AM41" s="106"/>
      <c r="AN41" s="18"/>
      <c r="AO41" s="107"/>
      <c r="AP41" s="150"/>
      <c r="AQ41" s="20"/>
      <c r="AS41" s="126"/>
    </row>
    <row r="42" spans="1:45" ht="15.75" thickTop="1">
      <c r="A42" s="297" t="s">
        <v>189</v>
      </c>
      <c r="B42" s="175" t="s">
        <v>198</v>
      </c>
      <c r="C42" s="176">
        <v>0.63331733822508518</v>
      </c>
      <c r="D42" s="176">
        <v>0.63917756424477956</v>
      </c>
      <c r="E42" s="176">
        <v>0.70819490586932432</v>
      </c>
      <c r="F42" s="176">
        <v>0.60693742642062531</v>
      </c>
      <c r="G42" s="176">
        <v>0.65387907485168995</v>
      </c>
      <c r="H42" s="177">
        <v>0.6388681040832902</v>
      </c>
      <c r="J42" s="154">
        <v>0.64531687632030932</v>
      </c>
      <c r="K42" s="185">
        <v>5</v>
      </c>
      <c r="V42" s="307" t="s">
        <v>189</v>
      </c>
      <c r="W42" s="156" t="s">
        <v>192</v>
      </c>
      <c r="X42" s="157">
        <v>0.85740070374548727</v>
      </c>
      <c r="Y42" s="157">
        <v>0.95059805617031612</v>
      </c>
      <c r="Z42" s="157">
        <v>1</v>
      </c>
      <c r="AA42" s="157">
        <v>0.83523632752143517</v>
      </c>
      <c r="AB42" s="157">
        <v>0.90014687617933653</v>
      </c>
      <c r="AC42" s="158">
        <v>0.96480875822267609</v>
      </c>
      <c r="AD42" s="187"/>
      <c r="AE42" s="187"/>
      <c r="AG42" s="151"/>
      <c r="AH42" s="203"/>
      <c r="AJ42" s="125"/>
      <c r="AK42" s="126"/>
      <c r="AM42" s="106"/>
      <c r="AN42" s="18"/>
      <c r="AO42" s="107"/>
      <c r="AP42" s="150"/>
      <c r="AQ42" s="20"/>
      <c r="AS42" s="126"/>
    </row>
    <row r="43" spans="1:45" ht="30.75" thickBot="1">
      <c r="A43" s="298"/>
      <c r="B43" s="178" t="s">
        <v>159</v>
      </c>
      <c r="C43" s="179" t="s">
        <v>224</v>
      </c>
      <c r="D43" s="180" t="s">
        <v>67</v>
      </c>
      <c r="E43" s="180" t="s">
        <v>269</v>
      </c>
      <c r="F43" s="180" t="s">
        <v>111</v>
      </c>
      <c r="G43" s="180" t="s">
        <v>64</v>
      </c>
      <c r="H43" s="181" t="s">
        <v>93</v>
      </c>
      <c r="J43" s="155"/>
      <c r="K43" s="186"/>
      <c r="V43" s="303"/>
      <c r="W43" s="159" t="s">
        <v>193</v>
      </c>
      <c r="X43" s="160" t="s">
        <v>224</v>
      </c>
      <c r="Y43" s="160" t="s">
        <v>67</v>
      </c>
      <c r="Z43" s="160" t="s">
        <v>269</v>
      </c>
      <c r="AA43" s="160" t="s">
        <v>111</v>
      </c>
      <c r="AB43" s="160" t="s">
        <v>64</v>
      </c>
      <c r="AC43" s="161" t="s">
        <v>93</v>
      </c>
      <c r="AD43" s="188"/>
      <c r="AE43" s="188"/>
      <c r="AG43" s="151"/>
      <c r="AH43" s="203"/>
      <c r="AJ43" s="125"/>
      <c r="AK43" s="126"/>
      <c r="AM43" s="106"/>
      <c r="AN43" s="18"/>
      <c r="AO43" s="107"/>
      <c r="AP43" s="150"/>
      <c r="AQ43" s="20"/>
      <c r="AS43" s="126"/>
    </row>
    <row r="44" spans="1:45" ht="15.75" thickTop="1">
      <c r="A44" s="297" t="s">
        <v>185</v>
      </c>
      <c r="B44" s="175" t="s">
        <v>198</v>
      </c>
      <c r="C44" s="176">
        <v>0.58056777289084371</v>
      </c>
      <c r="D44" s="176">
        <v>0.56284715914183636</v>
      </c>
      <c r="E44" s="176">
        <v>0.66116072472810694</v>
      </c>
      <c r="F44" s="176">
        <v>0.72687023889518743</v>
      </c>
      <c r="G44" s="176">
        <v>0.58523421249207741</v>
      </c>
      <c r="H44" s="177">
        <v>0.63598484374903508</v>
      </c>
      <c r="J44" s="154">
        <v>0.62057400936135931</v>
      </c>
      <c r="K44" s="185">
        <v>7</v>
      </c>
      <c r="V44" s="307" t="s">
        <v>185</v>
      </c>
      <c r="W44" s="156" t="s">
        <v>192</v>
      </c>
      <c r="X44" s="157">
        <v>1</v>
      </c>
      <c r="Y44" s="157">
        <v>0.97202004137144049</v>
      </c>
      <c r="Z44" s="157">
        <v>0.88804598062320372</v>
      </c>
      <c r="AA44" s="157">
        <v>0.9184393185656563</v>
      </c>
      <c r="AB44" s="157">
        <v>0.9976107590119887</v>
      </c>
      <c r="AC44" s="158">
        <v>0.85686161649045478</v>
      </c>
      <c r="AD44" s="187"/>
      <c r="AE44" s="187"/>
      <c r="AG44" s="151"/>
      <c r="AH44" s="203"/>
      <c r="AJ44" s="125"/>
      <c r="AK44" s="126"/>
      <c r="AM44" s="106"/>
      <c r="AN44" s="18"/>
      <c r="AO44" s="107"/>
      <c r="AP44" s="150"/>
      <c r="AQ44" s="20"/>
      <c r="AS44" s="126"/>
    </row>
    <row r="45" spans="1:45" ht="30.75" thickBot="1">
      <c r="A45" s="298"/>
      <c r="B45" s="178" t="s">
        <v>159</v>
      </c>
      <c r="C45" s="179" t="s">
        <v>68</v>
      </c>
      <c r="D45" s="180" t="s">
        <v>91</v>
      </c>
      <c r="E45" s="180" t="s">
        <v>98</v>
      </c>
      <c r="F45" s="180" t="s">
        <v>103</v>
      </c>
      <c r="G45" s="180" t="s">
        <v>107</v>
      </c>
      <c r="H45" s="181" t="s">
        <v>94</v>
      </c>
      <c r="J45" s="155"/>
      <c r="K45" s="186"/>
      <c r="V45" s="303"/>
      <c r="W45" s="159" t="s">
        <v>193</v>
      </c>
      <c r="X45" s="160" t="s">
        <v>68</v>
      </c>
      <c r="Y45" s="160" t="s">
        <v>91</v>
      </c>
      <c r="Z45" s="160" t="s">
        <v>98</v>
      </c>
      <c r="AA45" s="160" t="s">
        <v>103</v>
      </c>
      <c r="AB45" s="160" t="s">
        <v>107</v>
      </c>
      <c r="AC45" s="161" t="s">
        <v>94</v>
      </c>
      <c r="AD45" s="188"/>
      <c r="AE45" s="188"/>
      <c r="AG45" s="151"/>
      <c r="AH45" s="203"/>
      <c r="AJ45" s="125"/>
      <c r="AK45" s="126"/>
      <c r="AM45" s="106"/>
      <c r="AN45" s="18"/>
      <c r="AO45" s="107"/>
      <c r="AP45" s="150"/>
      <c r="AQ45" s="20"/>
      <c r="AS45" s="126"/>
    </row>
    <row r="46" spans="1:45" ht="15.75" thickTop="1">
      <c r="A46" s="315" t="s">
        <v>190</v>
      </c>
      <c r="B46" s="175" t="s">
        <v>198</v>
      </c>
      <c r="C46" s="176">
        <v>0.58881823820491674</v>
      </c>
      <c r="D46" s="176">
        <v>0.71527336372152017</v>
      </c>
      <c r="E46" s="176">
        <v>0.70415379393897914</v>
      </c>
      <c r="F46" s="176">
        <v>0.63955578503021815</v>
      </c>
      <c r="G46" s="176">
        <v>0.57651679728895022</v>
      </c>
      <c r="H46" s="177">
        <v>0.64519159538920867</v>
      </c>
      <c r="J46" s="154">
        <v>0.64071107377955983</v>
      </c>
      <c r="K46" s="185">
        <v>6</v>
      </c>
      <c r="V46" s="307" t="s">
        <v>190</v>
      </c>
      <c r="W46" s="156" t="s">
        <v>192</v>
      </c>
      <c r="X46" s="157">
        <v>0.87129859253380249</v>
      </c>
      <c r="Y46" s="157">
        <v>0.93619242910059464</v>
      </c>
      <c r="Z46" s="157">
        <v>0.99092447656199145</v>
      </c>
      <c r="AA46" s="157">
        <v>0.95777085761387404</v>
      </c>
      <c r="AB46" s="157">
        <v>0.98250471123409266</v>
      </c>
      <c r="AC46" s="158">
        <v>0.82805216501294798</v>
      </c>
      <c r="AD46" s="187"/>
      <c r="AE46" s="187"/>
      <c r="AG46" s="265"/>
      <c r="AH46" s="203"/>
      <c r="AJ46" s="125"/>
      <c r="AK46" s="126"/>
      <c r="AM46" s="106"/>
      <c r="AN46" s="18"/>
      <c r="AO46" s="107"/>
      <c r="AP46" s="150"/>
      <c r="AQ46" s="20"/>
      <c r="AS46" s="126"/>
    </row>
    <row r="47" spans="1:45" ht="30.75" thickBot="1">
      <c r="A47" s="316"/>
      <c r="B47" s="178" t="s">
        <v>159</v>
      </c>
      <c r="C47" s="179" t="s">
        <v>160</v>
      </c>
      <c r="D47" s="180" t="s">
        <v>105</v>
      </c>
      <c r="E47" s="180" t="s">
        <v>113</v>
      </c>
      <c r="F47" s="180" t="s">
        <v>99</v>
      </c>
      <c r="G47" s="180" t="s">
        <v>156</v>
      </c>
      <c r="H47" s="181" t="s">
        <v>58</v>
      </c>
      <c r="J47" s="155"/>
      <c r="K47" s="186"/>
      <c r="V47" s="303"/>
      <c r="W47" s="162" t="s">
        <v>193</v>
      </c>
      <c r="X47" s="160" t="s">
        <v>160</v>
      </c>
      <c r="Y47" s="160" t="s">
        <v>105</v>
      </c>
      <c r="Z47" s="160" t="s">
        <v>113</v>
      </c>
      <c r="AA47" s="160" t="s">
        <v>99</v>
      </c>
      <c r="AB47" s="160" t="s">
        <v>156</v>
      </c>
      <c r="AC47" s="161" t="s">
        <v>58</v>
      </c>
      <c r="AD47" s="188"/>
      <c r="AE47" s="188"/>
      <c r="AG47" s="265"/>
      <c r="AH47" s="203"/>
      <c r="AJ47" s="125"/>
      <c r="AK47" s="126"/>
      <c r="AM47" s="106"/>
      <c r="AN47" s="18"/>
      <c r="AO47" s="107"/>
      <c r="AP47" s="150"/>
      <c r="AQ47" s="20"/>
      <c r="AS47" s="126"/>
    </row>
    <row r="48" spans="1:45" ht="15.75" thickTop="1">
      <c r="A48" s="315" t="s">
        <v>188</v>
      </c>
      <c r="B48" s="175" t="s">
        <v>198</v>
      </c>
      <c r="C48" s="176">
        <v>0.56490926742426395</v>
      </c>
      <c r="D48" s="176">
        <v>0.69294314252768874</v>
      </c>
      <c r="E48" s="176">
        <v>0.64169662973607489</v>
      </c>
      <c r="F48" s="176">
        <v>0.62483156705116427</v>
      </c>
      <c r="G48" s="176">
        <v>0.72248668946250549</v>
      </c>
      <c r="H48" s="177">
        <v>0.65461050537043775</v>
      </c>
      <c r="J48" s="154">
        <v>0.64628358486045612</v>
      </c>
      <c r="K48" s="185">
        <v>4</v>
      </c>
      <c r="V48" s="307" t="s">
        <v>188</v>
      </c>
      <c r="W48" s="156" t="s">
        <v>192</v>
      </c>
      <c r="X48" s="157">
        <v>0.77035740038381628</v>
      </c>
      <c r="Y48" s="157">
        <v>0.98703223579993382</v>
      </c>
      <c r="Z48" s="157">
        <v>0.93619242910059464</v>
      </c>
      <c r="AA48" s="157">
        <v>0.90733671922028858</v>
      </c>
      <c r="AB48" s="157">
        <v>0.82670736580303483</v>
      </c>
      <c r="AC48" s="158">
        <v>0.93619242910059464</v>
      </c>
      <c r="AD48" s="187"/>
      <c r="AE48" s="187"/>
      <c r="AG48" s="265"/>
      <c r="AH48" s="203"/>
      <c r="AJ48" s="125"/>
      <c r="AK48" s="126"/>
      <c r="AM48" s="106"/>
      <c r="AN48" s="18"/>
      <c r="AO48" s="107"/>
      <c r="AP48" s="150"/>
      <c r="AQ48" s="20"/>
      <c r="AS48" s="126"/>
    </row>
    <row r="49" spans="1:50" ht="30.75" thickBot="1">
      <c r="A49" s="316"/>
      <c r="B49" s="178" t="s">
        <v>159</v>
      </c>
      <c r="C49" s="179" t="s">
        <v>100</v>
      </c>
      <c r="D49" s="180" t="s">
        <v>114</v>
      </c>
      <c r="E49" s="180" t="s">
        <v>209</v>
      </c>
      <c r="F49" s="180" t="s">
        <v>207</v>
      </c>
      <c r="G49" s="180" t="s">
        <v>116</v>
      </c>
      <c r="H49" s="181" t="s">
        <v>102</v>
      </c>
      <c r="J49" s="155"/>
      <c r="K49" s="186"/>
      <c r="V49" s="303"/>
      <c r="W49" s="162" t="s">
        <v>193</v>
      </c>
      <c r="X49" s="160" t="s">
        <v>100</v>
      </c>
      <c r="Y49" s="160" t="s">
        <v>114</v>
      </c>
      <c r="Z49" s="160" t="s">
        <v>209</v>
      </c>
      <c r="AA49" s="160" t="s">
        <v>207</v>
      </c>
      <c r="AB49" s="160" t="s">
        <v>116</v>
      </c>
      <c r="AC49" s="161" t="s">
        <v>102</v>
      </c>
      <c r="AD49" s="188"/>
      <c r="AE49" s="188"/>
      <c r="AG49" s="265"/>
      <c r="AH49" s="203"/>
      <c r="AJ49" s="125"/>
      <c r="AK49" s="126"/>
      <c r="AM49" s="106"/>
      <c r="AN49" s="18"/>
      <c r="AO49" s="107"/>
      <c r="AP49" s="150"/>
      <c r="AQ49" s="20"/>
      <c r="AS49" s="126"/>
    </row>
    <row r="50" spans="1:50" ht="15.75" thickTop="1">
      <c r="A50" s="297" t="s">
        <v>184</v>
      </c>
      <c r="B50" s="175" t="s">
        <v>198</v>
      </c>
      <c r="C50" s="176">
        <v>0.46424892251525268</v>
      </c>
      <c r="D50" s="176">
        <v>0.73297404364980723</v>
      </c>
      <c r="E50" s="176">
        <v>0.73069344983655249</v>
      </c>
      <c r="F50" s="176">
        <v>0.70355011714828253</v>
      </c>
      <c r="G50" s="176">
        <v>0.71422720469180845</v>
      </c>
      <c r="H50" s="177">
        <v>0.79106666167232387</v>
      </c>
      <c r="J50" s="154">
        <v>0.66871157780522361</v>
      </c>
      <c r="K50" s="185">
        <v>1</v>
      </c>
      <c r="V50" s="307" t="s">
        <v>184</v>
      </c>
      <c r="W50" s="156" t="s">
        <v>192</v>
      </c>
      <c r="X50" s="157">
        <v>0.97738514403357013</v>
      </c>
      <c r="Y50" s="157">
        <v>0.92178860469280932</v>
      </c>
      <c r="Z50" s="157">
        <v>0.69383849045980894</v>
      </c>
      <c r="AA50" s="157">
        <v>0.88804598062320372</v>
      </c>
      <c r="AB50" s="157">
        <v>0.83523632752143517</v>
      </c>
      <c r="AC50" s="158">
        <v>0.93619242910059464</v>
      </c>
      <c r="AD50" s="187"/>
      <c r="AE50" s="187"/>
      <c r="AG50" s="265"/>
      <c r="AH50" s="203"/>
      <c r="AJ50" s="125"/>
      <c r="AK50" s="126"/>
      <c r="AM50" s="106"/>
      <c r="AN50" s="18"/>
      <c r="AO50" s="107"/>
      <c r="AP50" s="150"/>
      <c r="AQ50" s="20"/>
      <c r="AS50" s="126"/>
    </row>
    <row r="51" spans="1:50" ht="35.25" customHeight="1" thickBot="1">
      <c r="A51" s="298"/>
      <c r="B51" s="178" t="s">
        <v>159</v>
      </c>
      <c r="C51" s="179" t="s">
        <v>69</v>
      </c>
      <c r="D51" s="180" t="s">
        <v>65</v>
      </c>
      <c r="E51" s="180" t="s">
        <v>78</v>
      </c>
      <c r="F51" s="180" t="s">
        <v>226</v>
      </c>
      <c r="G51" s="180" t="s">
        <v>80</v>
      </c>
      <c r="H51" s="181" t="s">
        <v>115</v>
      </c>
      <c r="J51" s="155"/>
      <c r="K51" s="186"/>
      <c r="V51" s="303"/>
      <c r="W51" s="162" t="s">
        <v>193</v>
      </c>
      <c r="X51" s="160" t="s">
        <v>69</v>
      </c>
      <c r="Y51" s="160" t="s">
        <v>65</v>
      </c>
      <c r="Z51" s="160" t="s">
        <v>78</v>
      </c>
      <c r="AA51" s="160" t="s">
        <v>226</v>
      </c>
      <c r="AB51" s="160" t="s">
        <v>80</v>
      </c>
      <c r="AC51" s="161" t="s">
        <v>115</v>
      </c>
      <c r="AD51" s="188"/>
      <c r="AE51" s="188"/>
      <c r="AG51" s="265"/>
      <c r="AH51" s="203"/>
      <c r="AJ51" s="125"/>
      <c r="AK51" s="126"/>
      <c r="AM51" s="106"/>
      <c r="AN51" s="18"/>
      <c r="AO51" s="107"/>
      <c r="AP51" s="150"/>
      <c r="AQ51" s="20"/>
      <c r="AS51" s="126"/>
    </row>
    <row r="52" spans="1:50" ht="15.75" thickTop="1">
      <c r="A52" s="297" t="s">
        <v>284</v>
      </c>
      <c r="B52" s="175" t="s">
        <v>198</v>
      </c>
      <c r="C52" s="176">
        <v>0.68685806066709143</v>
      </c>
      <c r="D52" s="176">
        <v>0.55104364326375721</v>
      </c>
      <c r="E52" s="176">
        <v>0.53239008673607524</v>
      </c>
      <c r="F52" s="176">
        <v>0.53104983945131279</v>
      </c>
      <c r="G52" s="176">
        <v>0.54611111332275974</v>
      </c>
      <c r="H52" s="177">
        <v>0.69659977667610595</v>
      </c>
      <c r="J52" s="154">
        <v>0.5825977304456621</v>
      </c>
      <c r="K52" s="185">
        <v>10</v>
      </c>
      <c r="V52" s="307" t="s">
        <v>284</v>
      </c>
      <c r="W52" s="156" t="s">
        <v>192</v>
      </c>
      <c r="X52" s="157">
        <v>0.86408461116696922</v>
      </c>
      <c r="Y52" s="157">
        <v>1</v>
      </c>
      <c r="Z52" s="157">
        <v>0.96480875822267609</v>
      </c>
      <c r="AA52" s="157">
        <v>0.99897941003836233</v>
      </c>
      <c r="AB52" s="157">
        <v>0.85740070374548727</v>
      </c>
      <c r="AC52" s="158">
        <v>0.99407766956899457</v>
      </c>
      <c r="AG52" s="265"/>
      <c r="AH52" s="203"/>
      <c r="AJ52" s="125"/>
      <c r="AK52" s="126"/>
      <c r="AM52" s="106"/>
      <c r="AN52" s="18"/>
      <c r="AO52" s="107"/>
      <c r="AP52" s="150"/>
      <c r="AQ52" s="20"/>
      <c r="AS52" s="126"/>
    </row>
    <row r="53" spans="1:50" ht="30.75" thickBot="1">
      <c r="A53" s="298"/>
      <c r="B53" s="178" t="s">
        <v>159</v>
      </c>
      <c r="C53" s="179" t="s">
        <v>101</v>
      </c>
      <c r="D53" s="180" t="s">
        <v>233</v>
      </c>
      <c r="E53" s="180" t="s">
        <v>234</v>
      </c>
      <c r="F53" s="180" t="s">
        <v>235</v>
      </c>
      <c r="G53" s="180" t="s">
        <v>117</v>
      </c>
      <c r="H53" s="181" t="s">
        <v>108</v>
      </c>
      <c r="J53" s="155"/>
      <c r="K53" s="186"/>
      <c r="V53" s="303"/>
      <c r="W53" s="162" t="s">
        <v>193</v>
      </c>
      <c r="X53" s="160" t="s">
        <v>101</v>
      </c>
      <c r="Y53" s="160" t="s">
        <v>233</v>
      </c>
      <c r="Z53" s="160" t="s">
        <v>234</v>
      </c>
      <c r="AA53" s="160" t="s">
        <v>235</v>
      </c>
      <c r="AB53" s="160" t="s">
        <v>117</v>
      </c>
      <c r="AC53" s="161" t="s">
        <v>108</v>
      </c>
      <c r="AG53" s="265"/>
      <c r="AH53" s="203"/>
      <c r="AJ53" s="125"/>
      <c r="AK53" s="126"/>
      <c r="AM53" s="106"/>
      <c r="AN53" s="18"/>
      <c r="AO53" s="107"/>
      <c r="AP53" s="150"/>
      <c r="AQ53" s="20"/>
      <c r="AS53" s="126"/>
    </row>
    <row r="54" spans="1:50" ht="15.75" thickTop="1">
      <c r="A54" s="308" t="s">
        <v>285</v>
      </c>
      <c r="B54" s="175" t="s">
        <v>198</v>
      </c>
      <c r="C54" s="176">
        <v>0.71258440186643557</v>
      </c>
      <c r="D54" s="176">
        <v>0.49734238523094332</v>
      </c>
      <c r="E54" s="176">
        <v>0.66334231076224182</v>
      </c>
      <c r="F54" s="176">
        <v>0.47277151068931084</v>
      </c>
      <c r="G54" s="176">
        <v>0.71068039116854176</v>
      </c>
      <c r="H54" s="177">
        <v>0.57932946612868075</v>
      </c>
      <c r="J54" s="154">
        <v>0.5899722683149643</v>
      </c>
      <c r="K54" s="185">
        <v>9</v>
      </c>
      <c r="V54" s="307" t="s">
        <v>285</v>
      </c>
      <c r="W54" s="156" t="s">
        <v>192</v>
      </c>
      <c r="X54" s="157">
        <v>0.87129859253380249</v>
      </c>
      <c r="Y54" s="157">
        <v>0.74026166122337256</v>
      </c>
      <c r="Z54" s="157">
        <v>0.90014687617933653</v>
      </c>
      <c r="AA54" s="157">
        <v>0.96480875822267609</v>
      </c>
      <c r="AB54" s="157">
        <v>0.81360027954042724</v>
      </c>
      <c r="AC54" s="158">
        <v>0.87852158721031737</v>
      </c>
      <c r="AG54" s="265"/>
      <c r="AH54" s="203"/>
      <c r="AJ54" s="125"/>
      <c r="AK54" s="126"/>
      <c r="AM54" s="106"/>
      <c r="AN54" s="18"/>
      <c r="AO54" s="107"/>
      <c r="AP54" s="150"/>
      <c r="AQ54" s="20"/>
      <c r="AS54" s="126"/>
    </row>
    <row r="55" spans="1:50" ht="30.75" thickBot="1">
      <c r="A55" s="309"/>
      <c r="B55" s="178" t="s">
        <v>159</v>
      </c>
      <c r="C55" s="179" t="s">
        <v>77</v>
      </c>
      <c r="D55" s="180" t="s">
        <v>97</v>
      </c>
      <c r="E55" s="180" t="s">
        <v>230</v>
      </c>
      <c r="F55" s="180" t="s">
        <v>216</v>
      </c>
      <c r="G55" s="180" t="s">
        <v>227</v>
      </c>
      <c r="H55" s="181" t="s">
        <v>106</v>
      </c>
      <c r="J55" s="155"/>
      <c r="K55" s="186"/>
      <c r="V55" s="303"/>
      <c r="W55" s="162" t="s">
        <v>193</v>
      </c>
      <c r="X55" s="160" t="s">
        <v>77</v>
      </c>
      <c r="Y55" s="160" t="s">
        <v>97</v>
      </c>
      <c r="Z55" s="160" t="s">
        <v>230</v>
      </c>
      <c r="AA55" s="160" t="s">
        <v>216</v>
      </c>
      <c r="AB55" s="160" t="s">
        <v>227</v>
      </c>
      <c r="AC55" s="161" t="s">
        <v>106</v>
      </c>
      <c r="AG55" s="265"/>
      <c r="AH55" s="203"/>
      <c r="AJ55" s="125"/>
      <c r="AK55" s="126"/>
      <c r="AM55" s="106"/>
      <c r="AN55" s="18"/>
      <c r="AO55" s="107"/>
      <c r="AP55" s="150"/>
      <c r="AQ55" s="20"/>
      <c r="AS55" s="126"/>
    </row>
    <row r="56" spans="1:50" ht="15.75" thickTop="1">
      <c r="A56" s="297" t="s">
        <v>291</v>
      </c>
      <c r="B56" s="175" t="s">
        <v>198</v>
      </c>
      <c r="C56" s="176">
        <v>0.56969269488945251</v>
      </c>
      <c r="D56" s="176">
        <v>0.65997293936628143</v>
      </c>
      <c r="E56" s="176">
        <v>0.58612577883075401</v>
      </c>
      <c r="F56" s="176">
        <v>0.56115565753660168</v>
      </c>
      <c r="G56" s="176">
        <v>0.55689932646327023</v>
      </c>
      <c r="H56" s="177">
        <v>0.54916717839313789</v>
      </c>
      <c r="J56" s="154">
        <v>0.57829670092631391</v>
      </c>
      <c r="K56" s="185">
        <v>11</v>
      </c>
      <c r="V56" s="307" t="s">
        <v>291</v>
      </c>
      <c r="W56" s="156" t="s">
        <v>192</v>
      </c>
      <c r="X56" s="157">
        <v>0.98217438502158128</v>
      </c>
      <c r="Y56" s="157">
        <v>0.85740070374548727</v>
      </c>
      <c r="Z56" s="157">
        <v>0.87784690868554371</v>
      </c>
      <c r="AA56" s="157">
        <v>0.97202004137144049</v>
      </c>
      <c r="AB56" s="157">
        <v>0.95059805617031612</v>
      </c>
      <c r="AC56" s="158">
        <v>0.87129859253380249</v>
      </c>
      <c r="AG56" s="265"/>
      <c r="AH56" s="203"/>
      <c r="AJ56" s="125"/>
      <c r="AK56" s="126"/>
      <c r="AM56" s="106"/>
      <c r="AN56" s="18"/>
      <c r="AO56" s="107"/>
      <c r="AP56" s="150"/>
      <c r="AQ56" s="20"/>
      <c r="AS56" s="126"/>
    </row>
    <row r="57" spans="1:50" ht="30.75" thickBot="1">
      <c r="A57" s="298"/>
      <c r="B57" s="178" t="s">
        <v>159</v>
      </c>
      <c r="C57" s="179" t="s">
        <v>204</v>
      </c>
      <c r="D57" s="180" t="s">
        <v>95</v>
      </c>
      <c r="E57" s="180" t="s">
        <v>104</v>
      </c>
      <c r="F57" s="180" t="s">
        <v>273</v>
      </c>
      <c r="G57" s="180" t="s">
        <v>110</v>
      </c>
      <c r="H57" s="181" t="s">
        <v>228</v>
      </c>
      <c r="J57" s="155"/>
      <c r="K57" s="186"/>
      <c r="V57" s="303"/>
      <c r="W57" s="162" t="s">
        <v>193</v>
      </c>
      <c r="X57" s="160" t="s">
        <v>204</v>
      </c>
      <c r="Y57" s="160" t="s">
        <v>95</v>
      </c>
      <c r="Z57" s="160" t="s">
        <v>104</v>
      </c>
      <c r="AA57" s="160" t="s">
        <v>273</v>
      </c>
      <c r="AB57" s="160" t="s">
        <v>110</v>
      </c>
      <c r="AC57" s="161" t="s">
        <v>228</v>
      </c>
      <c r="AG57" s="265"/>
      <c r="AH57" s="203"/>
      <c r="AJ57" s="125"/>
      <c r="AK57" s="126"/>
      <c r="AM57" s="106"/>
      <c r="AN57" s="18"/>
      <c r="AO57" s="107"/>
      <c r="AP57" s="150"/>
      <c r="AQ57" s="20"/>
      <c r="AS57" s="126"/>
    </row>
    <row r="58" spans="1:50" ht="15.75" thickTop="1">
      <c r="A58" s="297" t="s">
        <v>287</v>
      </c>
      <c r="B58" s="175" t="s">
        <v>198</v>
      </c>
      <c r="C58" s="176">
        <v>0.54607731190945508</v>
      </c>
      <c r="D58" s="176">
        <v>0.65412572797698298</v>
      </c>
      <c r="E58" s="176">
        <v>0.54607731190945508</v>
      </c>
      <c r="F58" s="176">
        <v>0.65412572797698298</v>
      </c>
      <c r="G58" s="176">
        <v>0.54607731190945508</v>
      </c>
      <c r="H58" s="177">
        <v>0.65412572797698298</v>
      </c>
      <c r="J58" s="154">
        <v>0.59523798443017517</v>
      </c>
      <c r="K58" s="185">
        <v>8</v>
      </c>
      <c r="V58" s="307" t="s">
        <v>287</v>
      </c>
      <c r="W58" s="156" t="s">
        <v>192</v>
      </c>
      <c r="X58" s="157">
        <v>0.99160000000000004</v>
      </c>
      <c r="Y58" s="157">
        <v>0.97959999999999992</v>
      </c>
      <c r="Z58" s="157">
        <v>0.99160000000000004</v>
      </c>
      <c r="AA58" s="157">
        <v>0.97959999999999992</v>
      </c>
      <c r="AB58" s="157">
        <v>0.99160000000000004</v>
      </c>
      <c r="AC58" s="158">
        <v>0.97959999999999992</v>
      </c>
      <c r="AG58" s="274"/>
      <c r="AH58" s="203"/>
      <c r="AJ58" s="125"/>
      <c r="AK58" s="126"/>
      <c r="AM58" s="106"/>
      <c r="AN58" s="18"/>
      <c r="AO58" s="107"/>
      <c r="AP58" s="150"/>
      <c r="AQ58" s="20"/>
      <c r="AS58" s="126"/>
      <c r="AT58" s="126"/>
      <c r="AU58" s="289"/>
      <c r="AV58" s="317"/>
    </row>
    <row r="59" spans="1:50" ht="30.75" thickBot="1">
      <c r="A59" s="298"/>
      <c r="B59" s="178" t="s">
        <v>159</v>
      </c>
      <c r="C59" s="179" t="s">
        <v>286</v>
      </c>
      <c r="D59" s="180" t="s">
        <v>275</v>
      </c>
      <c r="E59" s="180" t="s">
        <v>286</v>
      </c>
      <c r="F59" s="180" t="s">
        <v>275</v>
      </c>
      <c r="G59" s="180" t="s">
        <v>286</v>
      </c>
      <c r="H59" s="181" t="s">
        <v>275</v>
      </c>
      <c r="J59" s="155"/>
      <c r="K59" s="186"/>
      <c r="V59" s="303"/>
      <c r="W59" s="162" t="s">
        <v>193</v>
      </c>
      <c r="X59" s="160" t="s">
        <v>286</v>
      </c>
      <c r="Y59" s="160" t="s">
        <v>275</v>
      </c>
      <c r="Z59" s="160" t="s">
        <v>286</v>
      </c>
      <c r="AA59" s="160" t="s">
        <v>275</v>
      </c>
      <c r="AB59" s="160" t="s">
        <v>286</v>
      </c>
      <c r="AC59" s="161" t="s">
        <v>275</v>
      </c>
      <c r="AG59" s="274"/>
      <c r="AH59" s="203"/>
      <c r="AJ59" s="125"/>
      <c r="AK59" s="126"/>
      <c r="AM59" s="106"/>
      <c r="AN59" s="18"/>
      <c r="AO59" s="107"/>
      <c r="AP59" s="150"/>
      <c r="AQ59" s="20"/>
      <c r="AS59" s="126"/>
      <c r="AT59" s="126"/>
      <c r="AU59" s="289"/>
      <c r="AV59" s="317"/>
    </row>
    <row r="60" spans="1:50" ht="15.75" thickTop="1">
      <c r="AG60" s="274"/>
      <c r="AH60" s="203"/>
      <c r="AJ60" s="125"/>
      <c r="AK60" s="126"/>
      <c r="AM60" s="106"/>
      <c r="AN60" s="18"/>
      <c r="AO60" s="107"/>
      <c r="AP60" s="150"/>
      <c r="AQ60" s="20"/>
      <c r="AS60" s="126"/>
      <c r="AT60" s="126"/>
      <c r="AU60" s="144"/>
      <c r="AV60" s="317"/>
      <c r="AW60" s="126"/>
      <c r="AX60" s="126"/>
    </row>
    <row r="61" spans="1:50">
      <c r="AG61" s="274"/>
      <c r="AH61" s="203"/>
      <c r="AJ61" s="125"/>
      <c r="AK61" s="126"/>
      <c r="AM61" s="106"/>
      <c r="AN61" s="18"/>
      <c r="AO61" s="107"/>
      <c r="AP61" s="150"/>
      <c r="AQ61" s="20"/>
      <c r="AS61" s="126"/>
      <c r="AT61" s="126"/>
      <c r="AU61" s="289"/>
      <c r="AV61" s="317"/>
    </row>
    <row r="62" spans="1:50">
      <c r="AG62" s="274"/>
      <c r="AH62" s="203"/>
      <c r="AJ62" s="125"/>
      <c r="AK62" s="126"/>
      <c r="AM62" s="106"/>
      <c r="AN62" s="18"/>
      <c r="AO62" s="107"/>
      <c r="AP62" s="150"/>
      <c r="AQ62" s="20"/>
      <c r="AS62" s="126"/>
      <c r="AT62" s="126"/>
      <c r="AU62" s="289"/>
      <c r="AV62" s="317"/>
    </row>
    <row r="63" spans="1:50">
      <c r="AG63" s="274"/>
      <c r="AH63" s="203"/>
      <c r="AJ63" s="125"/>
      <c r="AK63" s="126"/>
      <c r="AM63" s="106"/>
      <c r="AN63" s="18"/>
      <c r="AO63" s="107"/>
      <c r="AP63" s="150"/>
      <c r="AQ63" s="20"/>
      <c r="AS63" s="126"/>
      <c r="AT63" s="126"/>
      <c r="AU63" s="289"/>
      <c r="AV63" s="317"/>
    </row>
    <row r="64" spans="1:50">
      <c r="AG64" s="266"/>
      <c r="AH64" s="203"/>
      <c r="AJ64" s="125"/>
      <c r="AK64" s="126"/>
      <c r="AM64" s="106"/>
      <c r="AN64" s="18"/>
      <c r="AO64" s="107"/>
      <c r="AP64" s="150"/>
      <c r="AQ64" s="20"/>
      <c r="AS64" s="126"/>
    </row>
    <row r="65" spans="33:45">
      <c r="AG65" s="266"/>
      <c r="AH65" s="203"/>
      <c r="AJ65" s="125"/>
      <c r="AK65" s="126"/>
      <c r="AM65" s="106"/>
      <c r="AN65" s="18"/>
      <c r="AO65" s="107"/>
      <c r="AP65" s="150"/>
      <c r="AQ65" s="20"/>
      <c r="AS65" s="126"/>
    </row>
    <row r="66" spans="33:45">
      <c r="AG66" s="266"/>
      <c r="AH66" s="203"/>
      <c r="AJ66" s="125"/>
      <c r="AK66" s="126"/>
      <c r="AM66" s="106"/>
      <c r="AN66" s="18"/>
      <c r="AO66" s="107"/>
      <c r="AP66" s="150"/>
      <c r="AQ66" s="20"/>
      <c r="AS66" s="126"/>
    </row>
    <row r="67" spans="33:45">
      <c r="AG67" s="266"/>
      <c r="AH67" s="203"/>
      <c r="AJ67" s="125"/>
      <c r="AK67" s="126"/>
      <c r="AM67" s="106"/>
      <c r="AN67" s="18"/>
      <c r="AO67" s="107"/>
      <c r="AP67" s="150"/>
      <c r="AQ67" s="20"/>
      <c r="AS67" s="126"/>
    </row>
    <row r="68" spans="33:45">
      <c r="AG68" s="266"/>
      <c r="AH68" s="203"/>
      <c r="AJ68" s="125"/>
      <c r="AK68" s="126"/>
      <c r="AM68" s="106"/>
      <c r="AN68" s="18"/>
      <c r="AO68" s="107"/>
      <c r="AP68" s="150"/>
      <c r="AQ68" s="20"/>
      <c r="AS68" s="126"/>
    </row>
    <row r="69" spans="33:45">
      <c r="AG69" s="266"/>
      <c r="AH69" s="203"/>
      <c r="AJ69" s="125"/>
      <c r="AK69" s="126"/>
      <c r="AM69" s="106"/>
      <c r="AN69" s="18"/>
      <c r="AO69" s="107"/>
      <c r="AP69" s="150"/>
      <c r="AQ69" s="20"/>
      <c r="AS69" s="126"/>
    </row>
  </sheetData>
  <sortState ref="BB3:BE17">
    <sortCondition ref="BB3:BB17"/>
  </sortState>
  <mergeCells count="48">
    <mergeCell ref="AV58:AV63"/>
    <mergeCell ref="A58:A59"/>
    <mergeCell ref="V58:V59"/>
    <mergeCell ref="A56:A57"/>
    <mergeCell ref="V56:V57"/>
    <mergeCell ref="A54:A55"/>
    <mergeCell ref="V54:V55"/>
    <mergeCell ref="L2:M2"/>
    <mergeCell ref="V4:V5"/>
    <mergeCell ref="V6:V7"/>
    <mergeCell ref="V8:V9"/>
    <mergeCell ref="V10:V11"/>
    <mergeCell ref="A52:A53"/>
    <mergeCell ref="V52:V53"/>
    <mergeCell ref="V12:V13"/>
    <mergeCell ref="V14:V15"/>
    <mergeCell ref="V16:V17"/>
    <mergeCell ref="A48:A49"/>
    <mergeCell ref="A50:A51"/>
    <mergeCell ref="A46:A47"/>
    <mergeCell ref="V48:V49"/>
    <mergeCell ref="A8:A9"/>
    <mergeCell ref="A10:A11"/>
    <mergeCell ref="A12:A13"/>
    <mergeCell ref="V50:V51"/>
    <mergeCell ref="V44:V45"/>
    <mergeCell ref="V46:V47"/>
    <mergeCell ref="A44:A45"/>
    <mergeCell ref="V20:V21"/>
    <mergeCell ref="V38:V39"/>
    <mergeCell ref="V40:V41"/>
    <mergeCell ref="V42:V43"/>
    <mergeCell ref="V18:V19"/>
    <mergeCell ref="V22:V23"/>
    <mergeCell ref="A42:A43"/>
    <mergeCell ref="V24:V25"/>
    <mergeCell ref="A1:K1"/>
    <mergeCell ref="A14:A15"/>
    <mergeCell ref="A16:A17"/>
    <mergeCell ref="A38:A39"/>
    <mergeCell ref="A40:A41"/>
    <mergeCell ref="A35:K35"/>
    <mergeCell ref="A18:A19"/>
    <mergeCell ref="A4:A5"/>
    <mergeCell ref="A6:A7"/>
    <mergeCell ref="A20:A21"/>
    <mergeCell ref="A22:A23"/>
    <mergeCell ref="A24:A25"/>
  </mergeCells>
  <conditionalFormatting sqref="L4">
    <cfRule type="expression" dxfId="15" priority="45">
      <formula>$R$4&gt;0</formula>
    </cfRule>
  </conditionalFormatting>
  <conditionalFormatting sqref="L6">
    <cfRule type="expression" dxfId="14" priority="44">
      <formula>$R$6&gt;0</formula>
    </cfRule>
  </conditionalFormatting>
  <conditionalFormatting sqref="L8">
    <cfRule type="expression" dxfId="13" priority="43">
      <formula>$R$8&gt;0</formula>
    </cfRule>
  </conditionalFormatting>
  <conditionalFormatting sqref="L10">
    <cfRule type="expression" dxfId="12" priority="42">
      <formula>$R$10&gt;0</formula>
    </cfRule>
  </conditionalFormatting>
  <conditionalFormatting sqref="L12">
    <cfRule type="expression" dxfId="11" priority="41">
      <formula>$R$12&gt;0</formula>
    </cfRule>
  </conditionalFormatting>
  <conditionalFormatting sqref="L14">
    <cfRule type="expression" dxfId="10" priority="40">
      <formula>$R$14&gt;0</formula>
    </cfRule>
  </conditionalFormatting>
  <conditionalFormatting sqref="L16">
    <cfRule type="expression" dxfId="9" priority="39">
      <formula>$R$16&gt;0</formula>
    </cfRule>
  </conditionalFormatting>
  <conditionalFormatting sqref="M4:M23 O4:O23">
    <cfRule type="cellIs" dxfId="8" priority="38" operator="equal">
      <formula>1</formula>
    </cfRule>
  </conditionalFormatting>
  <conditionalFormatting sqref="K4 K6 K8 K10 K12 K14 K16 K18 K20 K22">
    <cfRule type="cellIs" dxfId="7" priority="37" operator="equal">
      <formula>6</formula>
    </cfRule>
  </conditionalFormatting>
  <conditionalFormatting sqref="L18">
    <cfRule type="expression" dxfId="6" priority="11">
      <formula>$R$18&gt;0</formula>
    </cfRule>
  </conditionalFormatting>
  <conditionalFormatting sqref="M24:M25 O24:O25">
    <cfRule type="cellIs" dxfId="5" priority="10" operator="equal">
      <formula>1</formula>
    </cfRule>
  </conditionalFormatting>
  <conditionalFormatting sqref="K24">
    <cfRule type="cellIs" dxfId="4" priority="9" operator="equal">
      <formula>6</formula>
    </cfRule>
  </conditionalFormatting>
  <conditionalFormatting sqref="L20">
    <cfRule type="expression" dxfId="3" priority="4">
      <formula>$R$20&gt;0</formula>
    </cfRule>
  </conditionalFormatting>
  <conditionalFormatting sqref="L22">
    <cfRule type="expression" dxfId="2" priority="3">
      <formula>$R$22&gt;0</formula>
    </cfRule>
  </conditionalFormatting>
  <conditionalFormatting sqref="L24">
    <cfRule type="expression" dxfId="1" priority="2">
      <formula>$R$24&gt;0</formula>
    </cfRule>
  </conditionalFormatting>
  <conditionalFormatting sqref="C4:H4 C6:H6 C8:H8 C10:H10 C12:H12 C14:H14 C16:H16 C18:H18 C20:H20 C24:H24 C22:H22">
    <cfRule type="notContainsBlanks" dxfId="0" priority="46">
      <formula>LEN(TRIM(C4))&gt;0</formula>
    </cfRule>
  </conditionalFormatting>
  <dataValidations count="2">
    <dataValidation type="list" showDropDown="1" showErrorMessage="1" errorTitle="Invalid NickName" error="Enter a NickName from col B in tab MasterData" promptTitle="Invalid NickName" prompt="Enter one from tab Master Data, column B" sqref="AM4:AM69">
      <formula1>ValidNickNames</formula1>
    </dataValidation>
    <dataValidation type="list" allowBlank="1" showInputMessage="1" showErrorMessage="1" sqref="AM1">
      <formula1>factor_basis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189"/>
  <sheetViews>
    <sheetView zoomScale="70" zoomScaleNormal="70" workbookViewId="0">
      <selection activeCell="S23" sqref="S23"/>
    </sheetView>
  </sheetViews>
  <sheetFormatPr defaultRowHeight="12.75"/>
  <cols>
    <col min="1" max="1" width="3.140625" style="190" customWidth="1"/>
    <col min="2" max="2" width="18.42578125" style="190" bestFit="1" customWidth="1"/>
    <col min="3" max="3" width="8.140625" style="190" bestFit="1" customWidth="1"/>
    <col min="4" max="4" width="13.7109375" style="190" bestFit="1" customWidth="1"/>
    <col min="5" max="5" width="16.140625" style="212" bestFit="1" customWidth="1"/>
    <col min="6" max="6" width="10.85546875" style="190" customWidth="1"/>
    <col min="7" max="7" width="13.7109375" style="190" bestFit="1" customWidth="1"/>
    <col min="8" max="8" width="19" style="190" bestFit="1" customWidth="1"/>
    <col min="9" max="9" width="8.140625" style="190" bestFit="1" customWidth="1"/>
    <col min="10" max="10" width="13.7109375" style="190" bestFit="1" customWidth="1"/>
    <col min="11" max="11" width="16.5703125" style="212" bestFit="1" customWidth="1"/>
    <col min="12" max="12" width="8.28515625" style="190" bestFit="1" customWidth="1"/>
    <col min="13" max="14" width="14" style="190" bestFit="1" customWidth="1"/>
    <col min="15" max="15" width="8.140625" style="190" bestFit="1" customWidth="1"/>
    <col min="16" max="16" width="14" style="190" bestFit="1" customWidth="1"/>
    <col min="17" max="17" width="9.5703125" style="212" customWidth="1"/>
    <col min="18" max="18" width="9.5703125" style="190" customWidth="1"/>
    <col min="19" max="19" width="4.7109375" style="190" customWidth="1"/>
    <col min="20" max="20" width="19" style="213" bestFit="1" customWidth="1"/>
    <col min="21" max="21" width="8.140625" style="212" bestFit="1" customWidth="1"/>
    <col min="22" max="22" width="11" style="190" customWidth="1"/>
    <col min="23" max="23" width="12.140625" style="190" bestFit="1" customWidth="1"/>
    <col min="24" max="24" width="6.5703125" style="190" bestFit="1" customWidth="1"/>
    <col min="25" max="25" width="13.7109375" style="190" bestFit="1" customWidth="1"/>
    <col min="26" max="26" width="9.5703125" style="190" customWidth="1"/>
    <col min="27" max="27" width="30.5703125" style="190" bestFit="1" customWidth="1"/>
    <col min="28" max="28" width="8.140625" style="190" bestFit="1" customWidth="1"/>
    <col min="29" max="29" width="8.42578125" style="190" bestFit="1" customWidth="1"/>
    <col min="30" max="30" width="12.7109375" style="190" bestFit="1" customWidth="1"/>
    <col min="31" max="31" width="13.7109375" style="190" bestFit="1" customWidth="1"/>
    <col min="32" max="35" width="9.5703125" style="190" customWidth="1"/>
    <col min="36" max="36" width="9.140625" style="190"/>
    <col min="37" max="37" width="14" style="190" customWidth="1"/>
    <col min="38" max="38" width="9.140625" style="190"/>
    <col min="39" max="39" width="17.7109375" style="190" bestFit="1" customWidth="1"/>
    <col min="40" max="43" width="9.140625" style="190"/>
    <col min="44" max="44" width="4.28515625" style="190" customWidth="1"/>
    <col min="45" max="45" width="9.140625" style="190"/>
    <col min="46" max="47" width="4.42578125" style="190" customWidth="1"/>
    <col min="48" max="16384" width="9.140625" style="190"/>
  </cols>
  <sheetData>
    <row r="1" spans="1:38" ht="26.25">
      <c r="A1" s="209" t="s">
        <v>263</v>
      </c>
      <c r="B1" s="210"/>
      <c r="C1" s="210"/>
      <c r="D1" s="210"/>
      <c r="E1" s="211"/>
      <c r="F1" s="210"/>
      <c r="G1" s="210"/>
      <c r="H1" s="210"/>
      <c r="I1" s="210"/>
      <c r="J1" s="210"/>
      <c r="K1" s="211"/>
      <c r="L1" s="210"/>
      <c r="M1" s="210"/>
      <c r="AJ1" s="189" t="s">
        <v>61</v>
      </c>
      <c r="AK1" s="214" t="s">
        <v>62</v>
      </c>
      <c r="AL1" s="189" t="s">
        <v>63</v>
      </c>
    </row>
    <row r="2" spans="1:38">
      <c r="A2" s="215"/>
    </row>
    <row r="3" spans="1:38">
      <c r="A3" s="189"/>
      <c r="B3" s="190">
        <v>5</v>
      </c>
      <c r="C3" s="190">
        <v>3</v>
      </c>
      <c r="D3" s="190">
        <v>1</v>
      </c>
      <c r="E3" s="190"/>
      <c r="K3" s="190"/>
      <c r="Q3" s="190"/>
    </row>
    <row r="4" spans="1:38">
      <c r="A4" s="189"/>
      <c r="E4" s="190"/>
      <c r="K4" s="190"/>
      <c r="Q4" s="190"/>
      <c r="U4" s="190"/>
    </row>
    <row r="5" spans="1:38" ht="18">
      <c r="A5" s="189"/>
      <c r="B5" s="216" t="s">
        <v>239</v>
      </c>
      <c r="E5" s="190"/>
      <c r="K5" s="190"/>
      <c r="Q5" s="190"/>
    </row>
    <row r="6" spans="1:38">
      <c r="E6" s="190"/>
      <c r="K6" s="190"/>
      <c r="Q6" s="190"/>
    </row>
    <row r="7" spans="1:38" ht="13.5" thickBot="1">
      <c r="E7" s="190"/>
      <c r="K7" s="190"/>
      <c r="Q7" s="190"/>
    </row>
    <row r="8" spans="1:38">
      <c r="A8" s="217"/>
      <c r="B8" s="218" t="s">
        <v>240</v>
      </c>
      <c r="C8" s="219"/>
      <c r="D8" s="220"/>
      <c r="E8" s="218" t="s">
        <v>241</v>
      </c>
      <c r="F8" s="219"/>
      <c r="G8" s="220"/>
      <c r="H8" s="218" t="s">
        <v>242</v>
      </c>
      <c r="I8" s="219"/>
      <c r="J8" s="220"/>
      <c r="K8" s="218" t="s">
        <v>243</v>
      </c>
      <c r="L8" s="219"/>
      <c r="M8" s="220"/>
      <c r="N8" s="218" t="s">
        <v>244</v>
      </c>
      <c r="O8" s="219"/>
      <c r="P8" s="220"/>
      <c r="Q8" s="190"/>
      <c r="AF8" s="221"/>
    </row>
    <row r="9" spans="1:38" ht="13.5" thickBot="1">
      <c r="A9" s="222"/>
      <c r="B9" s="223" t="s">
        <v>193</v>
      </c>
      <c r="C9" s="224" t="s">
        <v>144</v>
      </c>
      <c r="D9" s="225" t="s">
        <v>245</v>
      </c>
      <c r="E9" s="223" t="s">
        <v>193</v>
      </c>
      <c r="F9" s="224" t="s">
        <v>144</v>
      </c>
      <c r="G9" s="225" t="s">
        <v>245</v>
      </c>
      <c r="H9" s="223" t="s">
        <v>193</v>
      </c>
      <c r="I9" s="224" t="s">
        <v>144</v>
      </c>
      <c r="J9" s="225" t="s">
        <v>245</v>
      </c>
      <c r="K9" s="223" t="s">
        <v>193</v>
      </c>
      <c r="L9" s="224" t="s">
        <v>144</v>
      </c>
      <c r="M9" s="225" t="s">
        <v>245</v>
      </c>
      <c r="N9" s="223" t="s">
        <v>193</v>
      </c>
      <c r="O9" s="224" t="s">
        <v>144</v>
      </c>
      <c r="P9" s="225" t="s">
        <v>245</v>
      </c>
      <c r="Q9" s="190"/>
    </row>
    <row r="10" spans="1:38">
      <c r="A10" s="226">
        <v>1</v>
      </c>
      <c r="B10" s="217" t="s">
        <v>60</v>
      </c>
      <c r="C10" s="227">
        <v>2.0486111111111111E-2</v>
      </c>
      <c r="D10" s="228" t="s">
        <v>212</v>
      </c>
      <c r="E10" s="217" t="s">
        <v>115</v>
      </c>
      <c r="F10" s="227">
        <v>1.9988425925925927E-2</v>
      </c>
      <c r="G10" s="228" t="s">
        <v>212</v>
      </c>
      <c r="H10" s="226" t="s">
        <v>77</v>
      </c>
      <c r="I10" s="229">
        <v>2.3842592592592596E-2</v>
      </c>
      <c r="J10" s="230" t="s">
        <v>212</v>
      </c>
      <c r="K10" s="226" t="s">
        <v>109</v>
      </c>
      <c r="L10" s="229">
        <v>2.4756944444444443E-2</v>
      </c>
      <c r="M10" s="230" t="s">
        <v>212</v>
      </c>
      <c r="N10" s="226" t="s">
        <v>275</v>
      </c>
      <c r="O10" s="229">
        <v>2.3101851851851849E-2</v>
      </c>
      <c r="P10" s="230" t="s">
        <v>212</v>
      </c>
      <c r="Q10" s="190"/>
    </row>
    <row r="11" spans="1:38">
      <c r="A11" s="226">
        <v>2</v>
      </c>
      <c r="B11" s="226" t="s">
        <v>269</v>
      </c>
      <c r="C11" s="229">
        <v>2.0902777777777781E-2</v>
      </c>
      <c r="D11" s="230" t="s">
        <v>212</v>
      </c>
      <c r="E11" s="226" t="s">
        <v>65</v>
      </c>
      <c r="F11" s="229">
        <v>2.1909722222222223E-2</v>
      </c>
      <c r="G11" s="230" t="s">
        <v>212</v>
      </c>
      <c r="H11" s="226" t="s">
        <v>66</v>
      </c>
      <c r="I11" s="229">
        <v>2.3865740740740743E-2</v>
      </c>
      <c r="J11" s="230" t="s">
        <v>212</v>
      </c>
      <c r="K11" s="226" t="s">
        <v>227</v>
      </c>
      <c r="L11" s="229">
        <v>2.5601851851851851E-2</v>
      </c>
      <c r="M11" s="230" t="s">
        <v>212</v>
      </c>
      <c r="N11" s="226" t="s">
        <v>286</v>
      </c>
      <c r="O11" s="229">
        <v>2.7337962962962963E-2</v>
      </c>
      <c r="P11" s="230" t="s">
        <v>212</v>
      </c>
      <c r="Q11" s="190"/>
    </row>
    <row r="12" spans="1:38">
      <c r="A12" s="226">
        <v>3</v>
      </c>
      <c r="B12" s="226" t="s">
        <v>113</v>
      </c>
      <c r="C12" s="229">
        <v>2.1215277777777777E-2</v>
      </c>
      <c r="D12" s="230" t="s">
        <v>212</v>
      </c>
      <c r="E12" s="226" t="s">
        <v>105</v>
      </c>
      <c r="F12" s="229">
        <v>2.210648148148148E-2</v>
      </c>
      <c r="G12" s="230" t="s">
        <v>212</v>
      </c>
      <c r="H12" s="226" t="s">
        <v>80</v>
      </c>
      <c r="I12" s="229">
        <v>2.4814814814814817E-2</v>
      </c>
      <c r="J12" s="230" t="s">
        <v>212</v>
      </c>
      <c r="K12" s="226" t="s">
        <v>100</v>
      </c>
      <c r="L12" s="229">
        <v>3.4016203703703708E-2</v>
      </c>
      <c r="M12" s="230" t="s">
        <v>212</v>
      </c>
      <c r="N12" s="226" t="e">
        <v>#N/A</v>
      </c>
      <c r="O12" s="229" t="e">
        <v>#N/A</v>
      </c>
      <c r="P12" s="230" t="e">
        <v>#N/A</v>
      </c>
      <c r="Q12" s="190"/>
    </row>
    <row r="13" spans="1:38">
      <c r="A13" s="226">
        <v>4</v>
      </c>
      <c r="B13" s="226" t="s">
        <v>108</v>
      </c>
      <c r="C13" s="229">
        <v>2.1377314814814818E-2</v>
      </c>
      <c r="D13" s="230" t="s">
        <v>212</v>
      </c>
      <c r="E13" s="226" t="s">
        <v>158</v>
      </c>
      <c r="F13" s="229">
        <v>2.224537037037037E-2</v>
      </c>
      <c r="G13" s="230" t="s">
        <v>212</v>
      </c>
      <c r="H13" s="226" t="s">
        <v>101</v>
      </c>
      <c r="I13" s="229">
        <v>2.494212962962963E-2</v>
      </c>
      <c r="J13" s="230" t="s">
        <v>212</v>
      </c>
      <c r="K13" s="226" t="e">
        <v>#N/A</v>
      </c>
      <c r="L13" s="229" t="e">
        <v>#N/A</v>
      </c>
      <c r="M13" s="230" t="e">
        <v>#N/A</v>
      </c>
      <c r="N13" s="226"/>
      <c r="O13" s="231"/>
      <c r="P13" s="230"/>
      <c r="Q13" s="190"/>
    </row>
    <row r="14" spans="1:38">
      <c r="A14" s="226">
        <v>5</v>
      </c>
      <c r="B14" s="226" t="s">
        <v>114</v>
      </c>
      <c r="C14" s="229">
        <v>2.164351851851852E-2</v>
      </c>
      <c r="D14" s="230" t="s">
        <v>212</v>
      </c>
      <c r="E14" s="226" t="s">
        <v>102</v>
      </c>
      <c r="F14" s="229">
        <v>2.4155092592592589E-2</v>
      </c>
      <c r="G14" s="230" t="s">
        <v>212</v>
      </c>
      <c r="H14" s="226" t="s">
        <v>79</v>
      </c>
      <c r="I14" s="229">
        <v>2.6504629629629628E-2</v>
      </c>
      <c r="J14" s="230" t="s">
        <v>212</v>
      </c>
      <c r="K14" s="226"/>
      <c r="L14" s="229"/>
      <c r="M14" s="230"/>
      <c r="N14" s="226"/>
      <c r="O14" s="231"/>
      <c r="P14" s="230"/>
      <c r="Q14" s="190"/>
    </row>
    <row r="15" spans="1:38">
      <c r="A15" s="226">
        <v>6</v>
      </c>
      <c r="B15" s="226" t="s">
        <v>92</v>
      </c>
      <c r="C15" s="229">
        <v>2.2141203703703705E-2</v>
      </c>
      <c r="D15" s="230" t="s">
        <v>212</v>
      </c>
      <c r="E15" s="226" t="s">
        <v>99</v>
      </c>
      <c r="F15" s="229">
        <v>2.4166666666666666E-2</v>
      </c>
      <c r="G15" s="230" t="s">
        <v>212</v>
      </c>
      <c r="H15" s="226" t="s">
        <v>94</v>
      </c>
      <c r="I15" s="229">
        <v>2.7164351851851853E-2</v>
      </c>
      <c r="J15" s="230" t="s">
        <v>212</v>
      </c>
      <c r="K15" s="232"/>
      <c r="L15" s="233"/>
      <c r="M15" s="234"/>
      <c r="N15" s="226"/>
      <c r="O15" s="231"/>
      <c r="P15" s="230"/>
      <c r="Q15" s="190"/>
    </row>
    <row r="16" spans="1:38">
      <c r="A16" s="226">
        <v>7</v>
      </c>
      <c r="B16" s="226" t="s">
        <v>93</v>
      </c>
      <c r="C16" s="229">
        <v>2.4016203703703706E-2</v>
      </c>
      <c r="D16" s="230" t="s">
        <v>212</v>
      </c>
      <c r="E16" s="226" t="s">
        <v>67</v>
      </c>
      <c r="F16" s="229">
        <v>2.4363425925925927E-2</v>
      </c>
      <c r="G16" s="230" t="s">
        <v>212</v>
      </c>
      <c r="H16" s="226" t="s">
        <v>58</v>
      </c>
      <c r="I16" s="229">
        <v>2.7708333333333331E-2</v>
      </c>
      <c r="J16" s="230" t="s">
        <v>212</v>
      </c>
      <c r="K16" s="232"/>
      <c r="L16" s="233"/>
      <c r="M16" s="234"/>
      <c r="N16" s="226"/>
      <c r="O16" s="231"/>
      <c r="P16" s="230"/>
      <c r="Q16" s="190"/>
    </row>
    <row r="17" spans="1:17" ht="13.5" thickBot="1">
      <c r="A17" s="226">
        <v>8</v>
      </c>
      <c r="B17" s="226" t="s">
        <v>156</v>
      </c>
      <c r="C17" s="229">
        <v>2.613425925925926E-2</v>
      </c>
      <c r="D17" s="230" t="s">
        <v>212</v>
      </c>
      <c r="E17" s="226" t="s">
        <v>209</v>
      </c>
      <c r="F17" s="229">
        <v>2.4641203703703703E-2</v>
      </c>
      <c r="G17" s="230" t="s">
        <v>212</v>
      </c>
      <c r="H17" s="226" t="s">
        <v>160</v>
      </c>
      <c r="I17" s="229">
        <v>2.8854166666666667E-2</v>
      </c>
      <c r="J17" s="230" t="s">
        <v>212</v>
      </c>
      <c r="K17" s="232"/>
      <c r="L17" s="233"/>
      <c r="M17" s="234"/>
      <c r="N17" s="226"/>
      <c r="O17" s="231"/>
      <c r="P17" s="230"/>
      <c r="Q17" s="190"/>
    </row>
    <row r="18" spans="1:17">
      <c r="A18" s="226">
        <v>9</v>
      </c>
      <c r="B18" s="226" t="s">
        <v>234</v>
      </c>
      <c r="C18" s="229">
        <v>2.8819444444444443E-2</v>
      </c>
      <c r="D18" s="230" t="s">
        <v>212</v>
      </c>
      <c r="E18" s="226" t="s">
        <v>223</v>
      </c>
      <c r="F18" s="229">
        <v>2.4745370370370372E-2</v>
      </c>
      <c r="G18" s="230" t="s">
        <v>212</v>
      </c>
      <c r="H18" s="226" t="s">
        <v>106</v>
      </c>
      <c r="I18" s="229">
        <v>2.9085648148148149E-2</v>
      </c>
      <c r="J18" s="230" t="s">
        <v>212</v>
      </c>
      <c r="K18" s="218" t="s">
        <v>334</v>
      </c>
      <c r="L18" s="219"/>
      <c r="M18" s="220"/>
      <c r="N18" s="226"/>
      <c r="O18" s="231"/>
      <c r="P18" s="230"/>
      <c r="Q18" s="190"/>
    </row>
    <row r="19" spans="1:17" ht="13.5" thickBot="1">
      <c r="A19" s="226">
        <v>10</v>
      </c>
      <c r="B19" s="226" t="s">
        <v>216</v>
      </c>
      <c r="C19" s="229">
        <v>3.24537037037037E-2</v>
      </c>
      <c r="D19" s="230" t="s">
        <v>212</v>
      </c>
      <c r="E19" s="226" t="s">
        <v>230</v>
      </c>
      <c r="F19" s="229">
        <v>2.479166666666667E-2</v>
      </c>
      <c r="G19" s="230" t="s">
        <v>212</v>
      </c>
      <c r="H19" s="226" t="s">
        <v>111</v>
      </c>
      <c r="I19" s="229">
        <v>2.9201388888888888E-2</v>
      </c>
      <c r="J19" s="230" t="s">
        <v>212</v>
      </c>
      <c r="K19" s="223" t="s">
        <v>193</v>
      </c>
      <c r="L19" s="224" t="s">
        <v>144</v>
      </c>
      <c r="M19" s="225" t="s">
        <v>245</v>
      </c>
      <c r="N19" s="226"/>
      <c r="O19" s="231"/>
      <c r="P19" s="230"/>
      <c r="Q19" s="190"/>
    </row>
    <row r="20" spans="1:17">
      <c r="A20" s="226">
        <v>11</v>
      </c>
      <c r="B20" s="226" t="e">
        <v>#N/A</v>
      </c>
      <c r="C20" s="229" t="e">
        <v>#N/A</v>
      </c>
      <c r="D20" s="230" t="e">
        <v>#N/A</v>
      </c>
      <c r="E20" s="226" t="s">
        <v>64</v>
      </c>
      <c r="F20" s="229">
        <v>2.5150462962962961E-2</v>
      </c>
      <c r="G20" s="230" t="s">
        <v>212</v>
      </c>
      <c r="H20" s="226" t="s">
        <v>228</v>
      </c>
      <c r="I20" s="229">
        <v>3.0937499999999996E-2</v>
      </c>
      <c r="J20" s="230" t="s">
        <v>212</v>
      </c>
      <c r="K20" s="226" t="s">
        <v>97</v>
      </c>
      <c r="L20" s="229">
        <v>4.0208333333333332E-2</v>
      </c>
      <c r="M20" s="230" t="s">
        <v>212</v>
      </c>
      <c r="N20" s="226"/>
      <c r="O20" s="231"/>
      <c r="P20" s="230"/>
      <c r="Q20" s="190"/>
    </row>
    <row r="21" spans="1:17">
      <c r="A21" s="226">
        <v>12</v>
      </c>
      <c r="B21" s="226" t="e">
        <v>#N/A</v>
      </c>
      <c r="C21" s="229" t="e">
        <v>#N/A</v>
      </c>
      <c r="D21" s="230" t="e">
        <v>#N/A</v>
      </c>
      <c r="E21" s="226" t="s">
        <v>229</v>
      </c>
      <c r="F21" s="229">
        <v>2.5983796296296297E-2</v>
      </c>
      <c r="G21" s="230" t="s">
        <v>212</v>
      </c>
      <c r="H21" s="226" t="e">
        <v>#N/A</v>
      </c>
      <c r="I21" s="229" t="e">
        <v>#N/A</v>
      </c>
      <c r="J21" s="230" t="e">
        <v>#N/A</v>
      </c>
      <c r="K21" s="226" t="e">
        <v>#N/A</v>
      </c>
      <c r="L21" s="229" t="e">
        <v>#N/A</v>
      </c>
      <c r="M21" s="230" t="e">
        <v>#N/A</v>
      </c>
      <c r="N21" s="226"/>
      <c r="O21" s="231"/>
      <c r="P21" s="230"/>
      <c r="Q21" s="190"/>
    </row>
    <row r="22" spans="1:17">
      <c r="A22" s="226">
        <v>13</v>
      </c>
      <c r="B22" s="226" t="e">
        <v>#N/A</v>
      </c>
      <c r="C22" s="229" t="e">
        <v>#N/A</v>
      </c>
      <c r="D22" s="230" t="e">
        <v>#N/A</v>
      </c>
      <c r="E22" s="226" t="s">
        <v>207</v>
      </c>
      <c r="F22" s="229">
        <v>2.6111111111111113E-2</v>
      </c>
      <c r="G22" s="230" t="s">
        <v>212</v>
      </c>
      <c r="H22" s="226" t="e">
        <v>#N/A</v>
      </c>
      <c r="I22" s="229" t="e">
        <v>#N/A</v>
      </c>
      <c r="J22" s="230" t="e">
        <v>#N/A</v>
      </c>
      <c r="K22" s="226" t="e">
        <v>#N/A</v>
      </c>
      <c r="L22" s="229" t="e">
        <v>#N/A</v>
      </c>
      <c r="M22" s="230" t="e">
        <v>#N/A</v>
      </c>
      <c r="N22" s="226"/>
      <c r="O22" s="231"/>
      <c r="P22" s="230"/>
      <c r="Q22" s="190"/>
    </row>
    <row r="23" spans="1:17">
      <c r="A23" s="226">
        <v>14</v>
      </c>
      <c r="B23" s="226" t="e">
        <v>#N/A</v>
      </c>
      <c r="C23" s="229" t="e">
        <v>#N/A</v>
      </c>
      <c r="D23" s="230" t="e">
        <v>#N/A</v>
      </c>
      <c r="E23" s="226" t="s">
        <v>110</v>
      </c>
      <c r="F23" s="229">
        <v>2.7962962962962964E-2</v>
      </c>
      <c r="G23" s="230" t="s">
        <v>212</v>
      </c>
      <c r="H23" s="226" t="e">
        <v>#N/A</v>
      </c>
      <c r="I23" s="229" t="e">
        <v>#N/A</v>
      </c>
      <c r="J23" s="230" t="e">
        <v>#N/A</v>
      </c>
      <c r="K23" s="226" t="e">
        <v>#N/A</v>
      </c>
      <c r="L23" s="229" t="e">
        <v>#N/A</v>
      </c>
      <c r="M23" s="230" t="e">
        <v>#N/A</v>
      </c>
      <c r="N23" s="226"/>
      <c r="O23" s="231"/>
      <c r="P23" s="230"/>
      <c r="Q23" s="190"/>
    </row>
    <row r="24" spans="1:17">
      <c r="A24" s="226">
        <v>15</v>
      </c>
      <c r="B24" s="226"/>
      <c r="C24" s="231"/>
      <c r="D24" s="230"/>
      <c r="E24" s="226" t="e">
        <v>#N/A</v>
      </c>
      <c r="F24" s="229" t="e">
        <v>#N/A</v>
      </c>
      <c r="G24" s="230" t="e">
        <v>#N/A</v>
      </c>
      <c r="H24" s="226" t="e">
        <v>#N/A</v>
      </c>
      <c r="I24" s="229" t="e">
        <v>#N/A</v>
      </c>
      <c r="J24" s="230" t="e">
        <v>#N/A</v>
      </c>
      <c r="K24" s="226"/>
      <c r="L24" s="231"/>
      <c r="M24" s="230"/>
      <c r="N24" s="226"/>
      <c r="O24" s="231"/>
      <c r="P24" s="230"/>
      <c r="Q24" s="190"/>
    </row>
    <row r="25" spans="1:17">
      <c r="A25" s="226">
        <v>16</v>
      </c>
      <c r="B25" s="226"/>
      <c r="C25" s="231"/>
      <c r="D25" s="230"/>
      <c r="E25" s="226" t="e">
        <v>#N/A</v>
      </c>
      <c r="F25" s="229" t="e">
        <v>#N/A</v>
      </c>
      <c r="G25" s="230" t="e">
        <v>#N/A</v>
      </c>
      <c r="H25" s="226" t="e">
        <v>#N/A</v>
      </c>
      <c r="I25" s="229" t="e">
        <v>#N/A</v>
      </c>
      <c r="J25" s="230" t="e">
        <v>#N/A</v>
      </c>
      <c r="K25" s="226"/>
      <c r="L25" s="231"/>
      <c r="M25" s="230"/>
      <c r="N25" s="226"/>
      <c r="O25" s="231"/>
      <c r="P25" s="230"/>
      <c r="Q25" s="190"/>
    </row>
    <row r="26" spans="1:17">
      <c r="A26" s="226">
        <v>17</v>
      </c>
      <c r="B26" s="226"/>
      <c r="C26" s="231"/>
      <c r="D26" s="230"/>
      <c r="E26" s="226" t="e">
        <v>#N/A</v>
      </c>
      <c r="F26" s="229" t="e">
        <v>#N/A</v>
      </c>
      <c r="G26" s="230" t="e">
        <v>#N/A</v>
      </c>
      <c r="H26" s="226" t="e">
        <v>#N/A</v>
      </c>
      <c r="I26" s="229" t="e">
        <v>#N/A</v>
      </c>
      <c r="J26" s="230" t="e">
        <v>#N/A</v>
      </c>
      <c r="K26" s="226"/>
      <c r="L26" s="231"/>
      <c r="M26" s="230"/>
      <c r="N26" s="226"/>
      <c r="O26" s="231"/>
      <c r="P26" s="230"/>
      <c r="Q26" s="190"/>
    </row>
    <row r="27" spans="1:17">
      <c r="A27" s="226">
        <v>18</v>
      </c>
      <c r="B27" s="226"/>
      <c r="C27" s="231"/>
      <c r="D27" s="230"/>
      <c r="E27" s="226"/>
      <c r="F27" s="231"/>
      <c r="G27" s="230"/>
      <c r="H27" s="226"/>
      <c r="I27" s="231"/>
      <c r="J27" s="230"/>
      <c r="K27" s="226"/>
      <c r="L27" s="231"/>
      <c r="M27" s="230"/>
      <c r="N27" s="226"/>
      <c r="O27" s="231"/>
      <c r="P27" s="230"/>
      <c r="Q27" s="190"/>
    </row>
    <row r="28" spans="1:17">
      <c r="A28" s="226">
        <v>19</v>
      </c>
      <c r="B28" s="226"/>
      <c r="C28" s="231"/>
      <c r="D28" s="230"/>
      <c r="E28" s="226"/>
      <c r="F28" s="231"/>
      <c r="G28" s="230"/>
      <c r="H28" s="226"/>
      <c r="I28" s="231"/>
      <c r="J28" s="230"/>
      <c r="K28" s="226"/>
      <c r="L28" s="231"/>
      <c r="M28" s="230"/>
      <c r="N28" s="226"/>
      <c r="O28" s="231"/>
      <c r="P28" s="230"/>
      <c r="Q28" s="190"/>
    </row>
    <row r="29" spans="1:17" ht="13.5" thickBot="1">
      <c r="A29" s="222">
        <v>20</v>
      </c>
      <c r="B29" s="222"/>
      <c r="C29" s="235"/>
      <c r="D29" s="236"/>
      <c r="E29" s="222"/>
      <c r="F29" s="235"/>
      <c r="G29" s="236"/>
      <c r="H29" s="222"/>
      <c r="I29" s="235"/>
      <c r="J29" s="236"/>
      <c r="K29" s="222"/>
      <c r="L29" s="235"/>
      <c r="M29" s="236"/>
      <c r="N29" s="222"/>
      <c r="O29" s="235"/>
      <c r="P29" s="236"/>
      <c r="Q29" s="190"/>
    </row>
    <row r="30" spans="1:17">
      <c r="E30" s="190"/>
      <c r="K30" s="190"/>
      <c r="Q30" s="190"/>
    </row>
    <row r="31" spans="1:17" ht="13.5" thickBot="1">
      <c r="E31" s="190"/>
      <c r="K31" s="190"/>
      <c r="Q31" s="190"/>
    </row>
    <row r="32" spans="1:17">
      <c r="A32" s="217"/>
      <c r="B32" s="218" t="s">
        <v>246</v>
      </c>
      <c r="C32" s="237"/>
      <c r="D32" s="228"/>
      <c r="E32" s="218" t="s">
        <v>247</v>
      </c>
      <c r="F32" s="237"/>
      <c r="G32" s="228"/>
      <c r="H32" s="218" t="s">
        <v>248</v>
      </c>
      <c r="I32" s="237"/>
      <c r="J32" s="228"/>
      <c r="K32" s="218" t="s">
        <v>249</v>
      </c>
      <c r="L32" s="237"/>
      <c r="M32" s="228"/>
      <c r="N32" s="218" t="s">
        <v>265</v>
      </c>
      <c r="O32" s="237"/>
      <c r="P32" s="228"/>
      <c r="Q32" s="190"/>
    </row>
    <row r="33" spans="1:17" ht="13.5" thickBot="1">
      <c r="A33" s="222"/>
      <c r="B33" s="223" t="s">
        <v>193</v>
      </c>
      <c r="C33" s="224" t="s">
        <v>144</v>
      </c>
      <c r="D33" s="225" t="s">
        <v>245</v>
      </c>
      <c r="E33" s="223" t="s">
        <v>193</v>
      </c>
      <c r="F33" s="224" t="s">
        <v>144</v>
      </c>
      <c r="G33" s="225" t="s">
        <v>245</v>
      </c>
      <c r="H33" s="223" t="s">
        <v>193</v>
      </c>
      <c r="I33" s="224" t="s">
        <v>144</v>
      </c>
      <c r="J33" s="225" t="s">
        <v>245</v>
      </c>
      <c r="K33" s="223" t="s">
        <v>193</v>
      </c>
      <c r="L33" s="224" t="s">
        <v>144</v>
      </c>
      <c r="M33" s="225" t="s">
        <v>245</v>
      </c>
      <c r="N33" s="235"/>
      <c r="O33" s="235"/>
      <c r="P33" s="236"/>
      <c r="Q33" s="190"/>
    </row>
    <row r="34" spans="1:17">
      <c r="A34" s="226">
        <v>1</v>
      </c>
      <c r="B34" s="226" t="s">
        <v>222</v>
      </c>
      <c r="C34" s="229">
        <v>2.8680555555555553E-2</v>
      </c>
      <c r="D34" s="230" t="s">
        <v>212</v>
      </c>
      <c r="E34" s="226" t="s">
        <v>103</v>
      </c>
      <c r="F34" s="229">
        <v>2.5173611111111108E-2</v>
      </c>
      <c r="G34" s="230" t="s">
        <v>212</v>
      </c>
      <c r="H34" s="226" t="s">
        <v>226</v>
      </c>
      <c r="I34" s="229">
        <v>2.6898148148148147E-2</v>
      </c>
      <c r="J34" s="230" t="s">
        <v>212</v>
      </c>
      <c r="K34" s="226" t="s">
        <v>78</v>
      </c>
      <c r="L34" s="229">
        <v>3.3148148148148149E-2</v>
      </c>
      <c r="M34" s="230" t="s">
        <v>212</v>
      </c>
      <c r="N34" s="231" t="e">
        <v>#N/A</v>
      </c>
      <c r="O34" s="231" t="e">
        <v>#N/A</v>
      </c>
      <c r="P34" s="230" t="e">
        <v>#N/A</v>
      </c>
      <c r="Q34" s="190"/>
    </row>
    <row r="35" spans="1:17">
      <c r="A35" s="226">
        <v>2</v>
      </c>
      <c r="B35" s="226" t="s">
        <v>107</v>
      </c>
      <c r="C35" s="229">
        <v>2.8784722222222225E-2</v>
      </c>
      <c r="D35" s="230" t="s">
        <v>212</v>
      </c>
      <c r="E35" s="226" t="s">
        <v>112</v>
      </c>
      <c r="F35" s="229">
        <v>2.521990740740741E-2</v>
      </c>
      <c r="G35" s="230" t="s">
        <v>212</v>
      </c>
      <c r="H35" s="226" t="s">
        <v>116</v>
      </c>
      <c r="I35" s="229">
        <v>2.8136574074074074E-2</v>
      </c>
      <c r="J35" s="230" t="s">
        <v>212</v>
      </c>
      <c r="K35" s="226" t="e">
        <v>#N/A</v>
      </c>
      <c r="L35" s="229" t="e">
        <v>#N/A</v>
      </c>
      <c r="M35" s="230" t="e">
        <v>#N/A</v>
      </c>
      <c r="N35" s="231"/>
      <c r="O35" s="231"/>
      <c r="P35" s="230"/>
      <c r="Q35" s="190"/>
    </row>
    <row r="36" spans="1:17">
      <c r="A36" s="226">
        <v>3</v>
      </c>
      <c r="B36" s="226" t="s">
        <v>68</v>
      </c>
      <c r="C36" s="229">
        <v>2.8946759259259255E-2</v>
      </c>
      <c r="D36" s="230" t="s">
        <v>212</v>
      </c>
      <c r="E36" s="226" t="s">
        <v>91</v>
      </c>
      <c r="F36" s="229">
        <v>3.0717592592592591E-2</v>
      </c>
      <c r="G36" s="230" t="s">
        <v>212</v>
      </c>
      <c r="H36" s="226" t="s">
        <v>98</v>
      </c>
      <c r="I36" s="229">
        <v>2.8622685185185185E-2</v>
      </c>
      <c r="J36" s="230" t="s">
        <v>212</v>
      </c>
      <c r="K36" s="226"/>
      <c r="L36" s="231"/>
      <c r="M36" s="230"/>
      <c r="N36" s="231"/>
      <c r="O36" s="231"/>
      <c r="P36" s="230"/>
      <c r="Q36" s="190"/>
    </row>
    <row r="37" spans="1:17">
      <c r="A37" s="226">
        <v>4</v>
      </c>
      <c r="B37" s="226" t="s">
        <v>204</v>
      </c>
      <c r="C37" s="229">
        <v>3.0034722222222223E-2</v>
      </c>
      <c r="D37" s="230" t="s">
        <v>212</v>
      </c>
      <c r="E37" s="226" t="s">
        <v>273</v>
      </c>
      <c r="F37" s="229">
        <v>3.0810185185185187E-2</v>
      </c>
      <c r="G37" s="230" t="s">
        <v>212</v>
      </c>
      <c r="H37" s="226" t="s">
        <v>95</v>
      </c>
      <c r="I37" s="229">
        <v>2.9699074074074072E-2</v>
      </c>
      <c r="J37" s="230" t="s">
        <v>212</v>
      </c>
      <c r="K37" s="226"/>
      <c r="L37" s="231"/>
      <c r="M37" s="230"/>
      <c r="N37" s="231"/>
      <c r="O37" s="231"/>
      <c r="P37" s="230"/>
      <c r="Q37" s="190"/>
    </row>
    <row r="38" spans="1:17">
      <c r="A38" s="226">
        <v>5</v>
      </c>
      <c r="B38" s="226" t="s">
        <v>233</v>
      </c>
      <c r="C38" s="229">
        <v>3.0497685185185183E-2</v>
      </c>
      <c r="D38" s="230" t="s">
        <v>212</v>
      </c>
      <c r="E38" s="226" t="s">
        <v>59</v>
      </c>
      <c r="F38" s="229">
        <v>3.1944444444444449E-2</v>
      </c>
      <c r="G38" s="230" t="s">
        <v>212</v>
      </c>
      <c r="H38" s="226" t="s">
        <v>224</v>
      </c>
      <c r="I38" s="229">
        <v>3.0949074074074077E-2</v>
      </c>
      <c r="J38" s="230" t="s">
        <v>212</v>
      </c>
      <c r="K38" s="226"/>
      <c r="L38" s="231"/>
      <c r="M38" s="230"/>
      <c r="N38" s="231"/>
      <c r="O38" s="231"/>
      <c r="P38" s="230"/>
      <c r="Q38" s="190"/>
    </row>
    <row r="39" spans="1:17">
      <c r="A39" s="226">
        <v>6</v>
      </c>
      <c r="B39" s="226" t="s">
        <v>235</v>
      </c>
      <c r="C39" s="229">
        <v>3.1678240740740743E-2</v>
      </c>
      <c r="D39" s="230" t="s">
        <v>212</v>
      </c>
      <c r="E39" s="226" t="e">
        <v>#N/A</v>
      </c>
      <c r="F39" s="229" t="e">
        <v>#N/A</v>
      </c>
      <c r="G39" s="230" t="e">
        <v>#N/A</v>
      </c>
      <c r="H39" s="226" t="s">
        <v>81</v>
      </c>
      <c r="I39" s="229">
        <v>3.1041666666666665E-2</v>
      </c>
      <c r="J39" s="230" t="s">
        <v>212</v>
      </c>
      <c r="K39" s="226"/>
      <c r="L39" s="231"/>
      <c r="M39" s="230"/>
      <c r="N39" s="231"/>
      <c r="O39" s="231"/>
      <c r="P39" s="230"/>
      <c r="Q39" s="190"/>
    </row>
    <row r="40" spans="1:17">
      <c r="A40" s="226">
        <v>7</v>
      </c>
      <c r="B40" s="226" t="s">
        <v>69</v>
      </c>
      <c r="C40" s="229">
        <v>3.7037037037037042E-2</v>
      </c>
      <c r="D40" s="230" t="s">
        <v>212</v>
      </c>
      <c r="E40" s="226" t="e">
        <v>#N/A</v>
      </c>
      <c r="F40" s="229" t="e">
        <v>#N/A</v>
      </c>
      <c r="G40" s="230" t="e">
        <v>#N/A</v>
      </c>
      <c r="H40" s="226" t="s">
        <v>104</v>
      </c>
      <c r="I40" s="229">
        <v>3.2662037037037038E-2</v>
      </c>
      <c r="J40" s="230" t="s">
        <v>212</v>
      </c>
      <c r="K40" s="226"/>
      <c r="L40" s="231"/>
      <c r="M40" s="230"/>
      <c r="N40" s="231"/>
      <c r="O40" s="231"/>
      <c r="P40" s="230"/>
      <c r="Q40" s="190"/>
    </row>
    <row r="41" spans="1:17">
      <c r="A41" s="226">
        <v>8</v>
      </c>
      <c r="B41" s="226" t="e">
        <v>#N/A</v>
      </c>
      <c r="C41" s="229" t="e">
        <v>#N/A</v>
      </c>
      <c r="D41" s="230" t="e">
        <v>#N/A</v>
      </c>
      <c r="E41" s="226" t="e">
        <v>#N/A</v>
      </c>
      <c r="F41" s="229" t="e">
        <v>#N/A</v>
      </c>
      <c r="G41" s="230" t="e">
        <v>#N/A</v>
      </c>
      <c r="H41" s="226" t="s">
        <v>117</v>
      </c>
      <c r="I41" s="229">
        <v>3.5891203703703703E-2</v>
      </c>
      <c r="J41" s="230" t="s">
        <v>212</v>
      </c>
      <c r="K41" s="226"/>
      <c r="L41" s="231"/>
      <c r="M41" s="230"/>
      <c r="N41" s="231"/>
      <c r="O41" s="231"/>
      <c r="P41" s="230"/>
      <c r="Q41" s="190"/>
    </row>
    <row r="42" spans="1:17">
      <c r="A42" s="226">
        <v>9</v>
      </c>
      <c r="B42" s="226"/>
      <c r="C42" s="231"/>
      <c r="D42" s="230"/>
      <c r="E42" s="226" t="e">
        <v>#N/A</v>
      </c>
      <c r="F42" s="229" t="e">
        <v>#N/A</v>
      </c>
      <c r="G42" s="230" t="e">
        <v>#N/A</v>
      </c>
      <c r="H42" s="226" t="e">
        <v>#N/A</v>
      </c>
      <c r="I42" s="229" t="e">
        <v>#N/A</v>
      </c>
      <c r="J42" s="230" t="e">
        <v>#N/A</v>
      </c>
      <c r="K42" s="226"/>
      <c r="L42" s="231"/>
      <c r="M42" s="230"/>
      <c r="N42" s="231"/>
      <c r="O42" s="231"/>
      <c r="P42" s="230"/>
      <c r="Q42" s="190"/>
    </row>
    <row r="43" spans="1:17">
      <c r="A43" s="226">
        <v>10</v>
      </c>
      <c r="B43" s="226"/>
      <c r="C43" s="231"/>
      <c r="D43" s="230"/>
      <c r="E43" s="226"/>
      <c r="F43" s="231"/>
      <c r="G43" s="230"/>
      <c r="H43" s="226"/>
      <c r="I43" s="231"/>
      <c r="J43" s="230"/>
      <c r="K43" s="226"/>
      <c r="L43" s="231"/>
      <c r="M43" s="230"/>
      <c r="N43" s="231"/>
      <c r="O43" s="231"/>
      <c r="P43" s="230"/>
      <c r="Q43" s="190"/>
    </row>
    <row r="44" spans="1:17">
      <c r="A44" s="226">
        <v>11</v>
      </c>
      <c r="B44" s="226"/>
      <c r="C44" s="231"/>
      <c r="D44" s="230"/>
      <c r="E44" s="226"/>
      <c r="F44" s="231"/>
      <c r="G44" s="230"/>
      <c r="H44" s="226"/>
      <c r="I44" s="231"/>
      <c r="J44" s="230"/>
      <c r="K44" s="226"/>
      <c r="L44" s="231"/>
      <c r="M44" s="230"/>
      <c r="N44" s="231"/>
      <c r="O44" s="231"/>
      <c r="P44" s="230"/>
      <c r="Q44" s="190"/>
    </row>
    <row r="45" spans="1:17">
      <c r="A45" s="226">
        <v>12</v>
      </c>
      <c r="B45" s="226"/>
      <c r="C45" s="231"/>
      <c r="D45" s="230"/>
      <c r="E45" s="226"/>
      <c r="F45" s="238" t="s">
        <v>199</v>
      </c>
      <c r="G45" s="230"/>
      <c r="H45" s="226"/>
      <c r="I45" s="231"/>
      <c r="J45" s="230"/>
      <c r="K45" s="226"/>
      <c r="L45" s="231"/>
      <c r="M45" s="230"/>
      <c r="N45" s="231"/>
      <c r="O45" s="231"/>
      <c r="P45" s="230"/>
      <c r="Q45" s="190"/>
    </row>
    <row r="46" spans="1:17">
      <c r="A46" s="226">
        <v>13</v>
      </c>
      <c r="B46" s="226"/>
      <c r="C46" s="231"/>
      <c r="D46" s="230"/>
      <c r="E46" s="226"/>
      <c r="F46" s="231"/>
      <c r="G46" s="230"/>
      <c r="H46" s="226"/>
      <c r="I46" s="231"/>
      <c r="J46" s="230"/>
      <c r="K46" s="226"/>
      <c r="L46" s="231"/>
      <c r="M46" s="230"/>
      <c r="N46" s="231"/>
      <c r="O46" s="231"/>
      <c r="P46" s="230"/>
      <c r="Q46" s="190"/>
    </row>
    <row r="47" spans="1:17">
      <c r="A47" s="226">
        <v>14</v>
      </c>
      <c r="B47" s="226"/>
      <c r="C47" s="231"/>
      <c r="D47" s="230"/>
      <c r="E47" s="226"/>
      <c r="F47" s="231"/>
      <c r="G47" s="230"/>
      <c r="H47" s="226"/>
      <c r="I47" s="231"/>
      <c r="J47" s="230"/>
      <c r="K47" s="226"/>
      <c r="L47" s="231"/>
      <c r="M47" s="230"/>
      <c r="N47" s="231"/>
      <c r="O47" s="231"/>
      <c r="P47" s="230"/>
      <c r="Q47" s="190"/>
    </row>
    <row r="48" spans="1:17">
      <c r="A48" s="226">
        <v>15</v>
      </c>
      <c r="B48" s="226"/>
      <c r="C48" s="231"/>
      <c r="D48" s="230"/>
      <c r="E48" s="226"/>
      <c r="F48" s="231"/>
      <c r="G48" s="230"/>
      <c r="H48" s="226"/>
      <c r="I48" s="231"/>
      <c r="J48" s="230"/>
      <c r="K48" s="226"/>
      <c r="L48" s="231"/>
      <c r="M48" s="230"/>
      <c r="N48" s="231"/>
      <c r="O48" s="231"/>
      <c r="P48" s="230"/>
      <c r="Q48" s="190"/>
    </row>
    <row r="49" spans="1:25">
      <c r="A49" s="226">
        <v>16</v>
      </c>
      <c r="B49" s="226"/>
      <c r="C49" s="231"/>
      <c r="D49" s="230"/>
      <c r="E49" s="226"/>
      <c r="F49" s="231"/>
      <c r="G49" s="230"/>
      <c r="H49" s="226"/>
      <c r="I49" s="231"/>
      <c r="J49" s="230"/>
      <c r="K49" s="226"/>
      <c r="L49" s="231"/>
      <c r="M49" s="230"/>
      <c r="N49" s="231"/>
      <c r="O49" s="231"/>
      <c r="P49" s="230"/>
      <c r="Q49" s="190"/>
    </row>
    <row r="50" spans="1:25">
      <c r="A50" s="226">
        <v>17</v>
      </c>
      <c r="B50" s="226"/>
      <c r="C50" s="231"/>
      <c r="D50" s="230"/>
      <c r="E50" s="226"/>
      <c r="F50" s="231"/>
      <c r="G50" s="230"/>
      <c r="H50" s="226"/>
      <c r="I50" s="231"/>
      <c r="J50" s="230"/>
      <c r="K50" s="226"/>
      <c r="L50" s="231"/>
      <c r="M50" s="230"/>
      <c r="N50" s="231"/>
      <c r="O50" s="231"/>
      <c r="P50" s="230"/>
      <c r="Q50" s="190"/>
    </row>
    <row r="51" spans="1:25">
      <c r="A51" s="226">
        <v>18</v>
      </c>
      <c r="B51" s="226"/>
      <c r="C51" s="231"/>
      <c r="D51" s="230"/>
      <c r="E51" s="226"/>
      <c r="F51" s="231"/>
      <c r="G51" s="230"/>
      <c r="H51" s="226"/>
      <c r="I51" s="231"/>
      <c r="J51" s="230"/>
      <c r="K51" s="226"/>
      <c r="L51" s="231"/>
      <c r="M51" s="230"/>
      <c r="N51" s="231"/>
      <c r="O51" s="231"/>
      <c r="P51" s="230"/>
      <c r="Q51" s="190"/>
    </row>
    <row r="52" spans="1:25">
      <c r="A52" s="226">
        <v>19</v>
      </c>
      <c r="B52" s="226"/>
      <c r="C52" s="231"/>
      <c r="D52" s="230"/>
      <c r="E52" s="226"/>
      <c r="F52" s="231"/>
      <c r="G52" s="230"/>
      <c r="H52" s="226"/>
      <c r="I52" s="231"/>
      <c r="J52" s="230"/>
      <c r="K52" s="226"/>
      <c r="L52" s="231"/>
      <c r="M52" s="230"/>
      <c r="N52" s="231"/>
      <c r="O52" s="231"/>
      <c r="P52" s="230"/>
      <c r="Q52" s="190"/>
    </row>
    <row r="53" spans="1:25" ht="13.5" thickBot="1">
      <c r="A53" s="222">
        <v>20</v>
      </c>
      <c r="B53" s="222"/>
      <c r="C53" s="235"/>
      <c r="D53" s="236"/>
      <c r="E53" s="222"/>
      <c r="F53" s="235"/>
      <c r="G53" s="236"/>
      <c r="H53" s="222"/>
      <c r="I53" s="235"/>
      <c r="J53" s="236"/>
      <c r="K53" s="222"/>
      <c r="L53" s="235"/>
      <c r="M53" s="236"/>
      <c r="N53" s="235"/>
      <c r="O53" s="235"/>
      <c r="P53" s="236"/>
      <c r="Q53" s="190"/>
    </row>
    <row r="54" spans="1:25">
      <c r="D54" s="239"/>
      <c r="E54" s="190"/>
      <c r="K54" s="190"/>
      <c r="Q54" s="190"/>
    </row>
    <row r="55" spans="1:25">
      <c r="D55" s="239"/>
      <c r="E55" s="190"/>
      <c r="K55" s="190"/>
      <c r="Q55" s="190"/>
    </row>
    <row r="56" spans="1:25">
      <c r="E56" s="190"/>
      <c r="K56" s="190"/>
      <c r="Q56" s="190"/>
    </row>
    <row r="57" spans="1:25" ht="18">
      <c r="A57" s="216" t="s">
        <v>250</v>
      </c>
      <c r="B57" s="213"/>
      <c r="E57" s="190"/>
      <c r="K57" s="190"/>
      <c r="Q57" s="190"/>
    </row>
    <row r="58" spans="1:25" ht="18">
      <c r="A58" s="216"/>
      <c r="B58" s="213">
        <v>5</v>
      </c>
      <c r="C58" s="190">
        <v>3</v>
      </c>
      <c r="E58" s="190">
        <v>8</v>
      </c>
      <c r="F58" s="190">
        <v>23</v>
      </c>
      <c r="G58" s="190">
        <v>1</v>
      </c>
      <c r="K58" s="190"/>
      <c r="Q58" s="190"/>
    </row>
    <row r="59" spans="1:25">
      <c r="Q59" s="190"/>
      <c r="T59" s="194"/>
      <c r="U59" s="221"/>
      <c r="V59" s="240"/>
      <c r="W59" s="241"/>
      <c r="X59" s="221"/>
      <c r="Y59" s="221"/>
    </row>
    <row r="60" spans="1:25">
      <c r="A60" s="242"/>
      <c r="B60" s="191" t="s">
        <v>193</v>
      </c>
      <c r="C60" s="193" t="s">
        <v>144</v>
      </c>
      <c r="D60" s="193" t="s">
        <v>251</v>
      </c>
      <c r="E60" s="193" t="s">
        <v>306</v>
      </c>
      <c r="F60" s="193" t="s">
        <v>252</v>
      </c>
      <c r="G60" s="193" t="s">
        <v>215</v>
      </c>
      <c r="K60" s="190"/>
      <c r="Q60" s="190"/>
      <c r="T60" s="194"/>
      <c r="U60" s="221"/>
      <c r="V60" s="240"/>
      <c r="W60" s="241"/>
      <c r="X60" s="221"/>
      <c r="Y60" s="221"/>
    </row>
    <row r="61" spans="1:25">
      <c r="A61" s="190">
        <v>1</v>
      </c>
      <c r="B61" s="194" t="s">
        <v>115</v>
      </c>
      <c r="C61" s="221">
        <v>1.9988425925925927E-2</v>
      </c>
      <c r="D61" s="240">
        <v>79.080660104226979</v>
      </c>
      <c r="E61" s="241">
        <v>43</v>
      </c>
      <c r="F61" s="221" t="s">
        <v>241</v>
      </c>
      <c r="G61" s="221" t="s">
        <v>212</v>
      </c>
      <c r="K61" s="190"/>
      <c r="Q61" s="190"/>
      <c r="T61" s="194"/>
      <c r="U61" s="221"/>
      <c r="V61" s="240"/>
      <c r="W61" s="241"/>
      <c r="X61" s="221"/>
      <c r="Y61" s="221"/>
    </row>
    <row r="62" spans="1:25">
      <c r="A62" s="190">
        <v>2</v>
      </c>
      <c r="B62" s="194" t="s">
        <v>109</v>
      </c>
      <c r="C62" s="221">
        <v>2.4756944444444443E-2</v>
      </c>
      <c r="D62" s="240">
        <v>74.158859280037404</v>
      </c>
      <c r="E62" s="241">
        <v>61</v>
      </c>
      <c r="F62" s="221" t="s">
        <v>243</v>
      </c>
      <c r="G62" s="221" t="s">
        <v>212</v>
      </c>
      <c r="K62" s="190"/>
      <c r="Q62" s="190"/>
      <c r="T62" s="194"/>
      <c r="U62" s="221"/>
      <c r="V62" s="240"/>
      <c r="W62" s="241"/>
      <c r="X62" s="221"/>
      <c r="Y62" s="221"/>
    </row>
    <row r="63" spans="1:25">
      <c r="A63" s="190">
        <v>3</v>
      </c>
      <c r="B63" s="194" t="s">
        <v>78</v>
      </c>
      <c r="C63" s="221">
        <v>3.3148148148148149E-2</v>
      </c>
      <c r="D63" s="240">
        <v>73.168296089385478</v>
      </c>
      <c r="E63" s="241">
        <v>69</v>
      </c>
      <c r="F63" s="221" t="s">
        <v>249</v>
      </c>
      <c r="G63" s="221" t="s">
        <v>212</v>
      </c>
      <c r="K63" s="190"/>
      <c r="Q63" s="190"/>
      <c r="T63" s="194"/>
      <c r="U63" s="221"/>
      <c r="V63" s="240"/>
      <c r="W63" s="241"/>
      <c r="X63" s="221"/>
      <c r="Y63" s="221"/>
    </row>
    <row r="64" spans="1:25">
      <c r="A64" s="190">
        <v>4</v>
      </c>
      <c r="B64" s="194" t="s">
        <v>103</v>
      </c>
      <c r="C64" s="221">
        <v>2.5173611111111108E-2</v>
      </c>
      <c r="D64" s="240">
        <v>72.705977011494269</v>
      </c>
      <c r="E64" s="241">
        <v>47</v>
      </c>
      <c r="F64" s="221" t="s">
        <v>247</v>
      </c>
      <c r="G64" s="221" t="s">
        <v>212</v>
      </c>
      <c r="K64" s="190"/>
      <c r="Q64" s="190"/>
      <c r="T64" s="194"/>
      <c r="U64" s="221"/>
      <c r="V64" s="240"/>
      <c r="W64" s="241"/>
      <c r="X64" s="221"/>
      <c r="Y64" s="221"/>
    </row>
    <row r="65" spans="1:21">
      <c r="A65" s="190">
        <v>5</v>
      </c>
      <c r="B65" s="194" t="s">
        <v>65</v>
      </c>
      <c r="C65" s="221">
        <v>2.1909722222222223E-2</v>
      </c>
      <c r="D65" s="240">
        <v>72.704965662968831</v>
      </c>
      <c r="E65" s="241">
        <v>44</v>
      </c>
      <c r="F65" s="221" t="s">
        <v>241</v>
      </c>
      <c r="G65" s="221" t="s">
        <v>212</v>
      </c>
      <c r="K65" s="190"/>
      <c r="Q65" s="190"/>
    </row>
    <row r="66" spans="1:21">
      <c r="A66" s="190">
        <v>6</v>
      </c>
      <c r="B66" s="194" t="s">
        <v>60</v>
      </c>
      <c r="C66" s="221">
        <v>2.0486111111111111E-2</v>
      </c>
      <c r="D66" s="240">
        <v>72.666836158192098</v>
      </c>
      <c r="E66" s="241">
        <v>33</v>
      </c>
      <c r="F66" s="221" t="s">
        <v>240</v>
      </c>
      <c r="G66" s="221" t="s">
        <v>212</v>
      </c>
      <c r="K66" s="190"/>
      <c r="Q66" s="190"/>
    </row>
    <row r="67" spans="1:21">
      <c r="A67" s="190">
        <v>7</v>
      </c>
      <c r="B67" s="194" t="s">
        <v>116</v>
      </c>
      <c r="C67" s="221">
        <v>2.8136574074074074E-2</v>
      </c>
      <c r="D67" s="240">
        <v>72.293048128342235</v>
      </c>
      <c r="E67" s="241">
        <v>56</v>
      </c>
      <c r="F67" s="221" t="s">
        <v>248</v>
      </c>
      <c r="G67" s="221" t="s">
        <v>212</v>
      </c>
      <c r="K67" s="190"/>
      <c r="Q67" s="190"/>
    </row>
    <row r="68" spans="1:21">
      <c r="A68" s="190">
        <v>8</v>
      </c>
      <c r="B68" s="194" t="s">
        <v>158</v>
      </c>
      <c r="C68" s="221">
        <v>2.224537037037037E-2</v>
      </c>
      <c r="D68" s="240">
        <v>72.167065556711748</v>
      </c>
      <c r="E68" s="241">
        <v>45</v>
      </c>
      <c r="F68" s="221" t="s">
        <v>241</v>
      </c>
      <c r="G68" s="221" t="s">
        <v>212</v>
      </c>
      <c r="K68" s="190"/>
      <c r="Q68" s="190"/>
    </row>
    <row r="69" spans="1:21">
      <c r="A69" s="190">
        <v>9</v>
      </c>
      <c r="B69" s="194" t="s">
        <v>66</v>
      </c>
      <c r="C69" s="221">
        <v>2.3865740740740743E-2</v>
      </c>
      <c r="D69" s="240">
        <v>71.774054316197862</v>
      </c>
      <c r="E69" s="241">
        <v>53</v>
      </c>
      <c r="F69" s="221" t="s">
        <v>242</v>
      </c>
      <c r="G69" s="221" t="s">
        <v>212</v>
      </c>
      <c r="K69" s="190"/>
      <c r="Q69" s="190"/>
    </row>
    <row r="70" spans="1:21">
      <c r="A70" s="190">
        <v>10</v>
      </c>
      <c r="B70" s="194" t="s">
        <v>105</v>
      </c>
      <c r="C70" s="221">
        <v>2.210648148148148E-2</v>
      </c>
      <c r="D70" s="240">
        <v>71.503821989528788</v>
      </c>
      <c r="E70" s="241">
        <v>43</v>
      </c>
      <c r="F70" s="221" t="s">
        <v>241</v>
      </c>
      <c r="G70" s="221" t="s">
        <v>212</v>
      </c>
      <c r="K70" s="190"/>
      <c r="Q70" s="190"/>
    </row>
    <row r="71" spans="1:21">
      <c r="A71" s="190">
        <v>11</v>
      </c>
      <c r="B71" s="194" t="s">
        <v>80</v>
      </c>
      <c r="C71" s="221">
        <v>2.4814814814814817E-2</v>
      </c>
      <c r="D71" s="240">
        <v>71.425839552238799</v>
      </c>
      <c r="E71" s="241">
        <v>57</v>
      </c>
      <c r="F71" s="221" t="s">
        <v>242</v>
      </c>
      <c r="G71" s="221" t="s">
        <v>212</v>
      </c>
      <c r="K71" s="190"/>
      <c r="Q71" s="190"/>
    </row>
    <row r="72" spans="1:21">
      <c r="A72" s="190">
        <v>12</v>
      </c>
      <c r="B72" s="194" t="s">
        <v>77</v>
      </c>
      <c r="C72" s="221">
        <v>2.3842592592592596E-2</v>
      </c>
      <c r="D72" s="240">
        <v>71.250145631067966</v>
      </c>
      <c r="E72" s="241">
        <v>52</v>
      </c>
      <c r="F72" s="221" t="s">
        <v>242</v>
      </c>
      <c r="G72" s="221" t="s">
        <v>212</v>
      </c>
      <c r="K72" s="190"/>
      <c r="Q72" s="190"/>
    </row>
    <row r="73" spans="1:21">
      <c r="A73" s="190">
        <v>13</v>
      </c>
      <c r="B73" s="194" t="s">
        <v>227</v>
      </c>
      <c r="C73" s="221">
        <v>2.5601851851851851E-2</v>
      </c>
      <c r="D73" s="240">
        <v>71.076808318264014</v>
      </c>
      <c r="E73" s="241">
        <v>60</v>
      </c>
      <c r="F73" s="221" t="s">
        <v>243</v>
      </c>
      <c r="G73" s="221" t="s">
        <v>212</v>
      </c>
      <c r="K73" s="190"/>
      <c r="Q73" s="190"/>
    </row>
    <row r="74" spans="1:21">
      <c r="A74" s="190">
        <v>14</v>
      </c>
      <c r="B74" s="194" t="s">
        <v>269</v>
      </c>
      <c r="C74" s="221">
        <v>2.0902777777777781E-2</v>
      </c>
      <c r="D74" s="240">
        <v>70.819490586932432</v>
      </c>
      <c r="E74" s="241">
        <v>26</v>
      </c>
      <c r="F74" s="221" t="s">
        <v>240</v>
      </c>
      <c r="G74" s="221" t="s">
        <v>212</v>
      </c>
      <c r="K74" s="190"/>
      <c r="Q74" s="190"/>
      <c r="U74" s="190"/>
    </row>
    <row r="75" spans="1:21">
      <c r="A75" s="190">
        <v>15</v>
      </c>
      <c r="B75" s="194" t="s">
        <v>113</v>
      </c>
      <c r="C75" s="221">
        <v>2.1215277777777777E-2</v>
      </c>
      <c r="D75" s="240">
        <v>70.388707037643201</v>
      </c>
      <c r="E75" s="241">
        <v>34</v>
      </c>
      <c r="F75" s="221" t="s">
        <v>240</v>
      </c>
      <c r="G75" s="221" t="s">
        <v>212</v>
      </c>
      <c r="K75" s="190"/>
      <c r="Q75" s="190"/>
      <c r="U75" s="190"/>
    </row>
    <row r="76" spans="1:21">
      <c r="A76" s="190">
        <v>16</v>
      </c>
      <c r="B76" s="194" t="s">
        <v>226</v>
      </c>
      <c r="C76" s="221">
        <v>2.6898148148148147E-2</v>
      </c>
      <c r="D76" s="240">
        <v>70.382444061962133</v>
      </c>
      <c r="E76" s="241">
        <v>50</v>
      </c>
      <c r="F76" s="221" t="s">
        <v>248</v>
      </c>
      <c r="G76" s="221" t="s">
        <v>212</v>
      </c>
      <c r="K76" s="190"/>
      <c r="Q76" s="190"/>
      <c r="U76" s="190"/>
    </row>
    <row r="77" spans="1:21">
      <c r="A77" s="190">
        <v>17</v>
      </c>
      <c r="B77" s="194" t="s">
        <v>108</v>
      </c>
      <c r="C77" s="221">
        <v>2.1377314814814818E-2</v>
      </c>
      <c r="D77" s="240">
        <v>69.637412019491052</v>
      </c>
      <c r="E77" s="241">
        <v>33</v>
      </c>
      <c r="F77" s="221" t="s">
        <v>240</v>
      </c>
      <c r="G77" s="221" t="s">
        <v>212</v>
      </c>
      <c r="K77" s="190"/>
      <c r="Q77" s="190"/>
      <c r="U77" s="190"/>
    </row>
    <row r="78" spans="1:21">
      <c r="A78" s="190">
        <v>18</v>
      </c>
      <c r="B78" s="194" t="s">
        <v>114</v>
      </c>
      <c r="C78" s="221">
        <v>2.164351851851852E-2</v>
      </c>
      <c r="D78" s="240">
        <v>69.261497326203212</v>
      </c>
      <c r="E78" s="241">
        <v>35</v>
      </c>
      <c r="F78" s="221" t="s">
        <v>240</v>
      </c>
      <c r="G78" s="221" t="s">
        <v>212</v>
      </c>
      <c r="K78" s="190"/>
      <c r="Q78" s="190"/>
      <c r="U78" s="190"/>
    </row>
    <row r="79" spans="1:21">
      <c r="A79" s="190">
        <v>19</v>
      </c>
      <c r="B79" s="194" t="s">
        <v>92</v>
      </c>
      <c r="C79" s="221">
        <v>2.2141203703703705E-2</v>
      </c>
      <c r="D79" s="240">
        <v>69.254521693674846</v>
      </c>
      <c r="E79" s="241">
        <v>39</v>
      </c>
      <c r="F79" s="221" t="s">
        <v>240</v>
      </c>
      <c r="G79" s="221" t="s">
        <v>212</v>
      </c>
      <c r="K79" s="190"/>
      <c r="Q79" s="190"/>
      <c r="U79" s="190"/>
    </row>
    <row r="80" spans="1:21">
      <c r="A80" s="190">
        <v>20</v>
      </c>
      <c r="B80" s="194" t="s">
        <v>101</v>
      </c>
      <c r="C80" s="221">
        <v>2.494212962962963E-2</v>
      </c>
      <c r="D80" s="240">
        <v>68.676612529002327</v>
      </c>
      <c r="E80" s="241">
        <v>53</v>
      </c>
      <c r="F80" s="221" t="s">
        <v>242</v>
      </c>
      <c r="G80" s="221" t="s">
        <v>212</v>
      </c>
      <c r="K80" s="190"/>
      <c r="Q80" s="190"/>
      <c r="U80" s="190"/>
    </row>
    <row r="81" spans="1:21">
      <c r="A81" s="190">
        <v>21</v>
      </c>
      <c r="B81" s="194" t="s">
        <v>112</v>
      </c>
      <c r="C81" s="221">
        <v>2.521990740740741E-2</v>
      </c>
      <c r="D81" s="240">
        <v>68.562689307021571</v>
      </c>
      <c r="E81" s="241">
        <v>40</v>
      </c>
      <c r="F81" s="221" t="s">
        <v>247</v>
      </c>
      <c r="G81" s="221" t="s">
        <v>212</v>
      </c>
      <c r="K81" s="190"/>
      <c r="Q81" s="190"/>
      <c r="U81" s="190"/>
    </row>
    <row r="82" spans="1:21">
      <c r="A82" s="190">
        <v>22</v>
      </c>
      <c r="B82" s="194" t="s">
        <v>223</v>
      </c>
      <c r="C82" s="221">
        <v>2.4745370370370372E-2</v>
      </c>
      <c r="D82" s="240">
        <v>66.982694106641716</v>
      </c>
      <c r="E82" s="241">
        <v>49</v>
      </c>
      <c r="F82" s="221" t="s">
        <v>241</v>
      </c>
      <c r="G82" s="221" t="s">
        <v>212</v>
      </c>
      <c r="K82" s="190"/>
      <c r="Q82" s="190"/>
      <c r="U82" s="190"/>
    </row>
    <row r="83" spans="1:21">
      <c r="A83" s="190">
        <v>23</v>
      </c>
      <c r="B83" s="194" t="s">
        <v>230</v>
      </c>
      <c r="C83" s="221">
        <v>2.479166666666667E-2</v>
      </c>
      <c r="D83" s="240">
        <v>66.315592903828176</v>
      </c>
      <c r="E83" s="241">
        <v>48</v>
      </c>
      <c r="F83" s="221" t="s">
        <v>241</v>
      </c>
      <c r="G83" s="221" t="s">
        <v>212</v>
      </c>
      <c r="K83" s="190"/>
      <c r="Q83" s="190"/>
      <c r="U83" s="190"/>
    </row>
    <row r="84" spans="1:21">
      <c r="A84" s="190">
        <v>24</v>
      </c>
      <c r="B84" s="194" t="s">
        <v>98</v>
      </c>
      <c r="C84" s="221">
        <v>2.8622685185185185E-2</v>
      </c>
      <c r="D84" s="240">
        <v>66.14185200161748</v>
      </c>
      <c r="E84" s="241">
        <v>50</v>
      </c>
      <c r="F84" s="221" t="s">
        <v>248</v>
      </c>
      <c r="G84" s="221" t="s">
        <v>212</v>
      </c>
      <c r="K84" s="190"/>
      <c r="Q84" s="190"/>
      <c r="U84" s="190"/>
    </row>
    <row r="85" spans="1:21">
      <c r="A85" s="190">
        <v>25</v>
      </c>
      <c r="B85" s="194" t="s">
        <v>95</v>
      </c>
      <c r="C85" s="221">
        <v>2.9699074074074072E-2</v>
      </c>
      <c r="D85" s="240">
        <v>66.02813717848791</v>
      </c>
      <c r="E85" s="241">
        <v>53</v>
      </c>
      <c r="F85" s="221" t="s">
        <v>248</v>
      </c>
      <c r="G85" s="221" t="s">
        <v>212</v>
      </c>
      <c r="K85" s="190"/>
      <c r="Q85" s="190"/>
      <c r="U85" s="190"/>
    </row>
    <row r="86" spans="1:21">
      <c r="A86" s="190">
        <v>26</v>
      </c>
      <c r="B86" s="194" t="s">
        <v>102</v>
      </c>
      <c r="C86" s="221">
        <v>2.4155092592592589E-2</v>
      </c>
      <c r="D86" s="240">
        <v>65.439530426449437</v>
      </c>
      <c r="E86" s="241">
        <v>43</v>
      </c>
      <c r="F86" s="221" t="s">
        <v>241</v>
      </c>
      <c r="G86" s="221" t="s">
        <v>212</v>
      </c>
      <c r="K86" s="190"/>
      <c r="Q86" s="190"/>
      <c r="U86" s="190"/>
    </row>
    <row r="87" spans="1:21">
      <c r="A87" s="190">
        <v>27</v>
      </c>
      <c r="B87" s="194" t="s">
        <v>275</v>
      </c>
      <c r="C87" s="221">
        <v>2.3101851851851849E-2</v>
      </c>
      <c r="D87" s="240">
        <v>65.412575150300611</v>
      </c>
      <c r="E87" s="241">
        <v>16</v>
      </c>
      <c r="F87" s="221" t="s">
        <v>244</v>
      </c>
      <c r="G87" s="221" t="s">
        <v>212</v>
      </c>
      <c r="K87" s="190"/>
      <c r="Q87" s="190"/>
      <c r="U87" s="190"/>
    </row>
    <row r="88" spans="1:21">
      <c r="A88" s="190">
        <v>28</v>
      </c>
      <c r="B88" s="194" t="s">
        <v>64</v>
      </c>
      <c r="C88" s="221">
        <v>2.5150462962962961E-2</v>
      </c>
      <c r="D88" s="240">
        <v>65.369535204786018</v>
      </c>
      <c r="E88" s="241">
        <v>48</v>
      </c>
      <c r="F88" s="221" t="s">
        <v>241</v>
      </c>
      <c r="G88" s="221" t="s">
        <v>212</v>
      </c>
      <c r="K88" s="190"/>
      <c r="Q88" s="190"/>
      <c r="U88" s="190"/>
    </row>
    <row r="89" spans="1:21">
      <c r="A89" s="190">
        <v>29</v>
      </c>
      <c r="B89" s="194" t="s">
        <v>58</v>
      </c>
      <c r="C89" s="221">
        <v>2.7708333333333331E-2</v>
      </c>
      <c r="D89" s="240">
        <v>64.523224728487889</v>
      </c>
      <c r="E89" s="241">
        <v>58</v>
      </c>
      <c r="F89" s="221" t="s">
        <v>242</v>
      </c>
      <c r="G89" s="221" t="s">
        <v>212</v>
      </c>
      <c r="K89" s="190"/>
      <c r="Q89" s="190"/>
      <c r="U89" s="190"/>
    </row>
    <row r="90" spans="1:21">
      <c r="A90" s="190">
        <v>30</v>
      </c>
      <c r="B90" s="194" t="s">
        <v>209</v>
      </c>
      <c r="C90" s="221">
        <v>2.4641203703703703E-2</v>
      </c>
      <c r="D90" s="240">
        <v>64.148567402536401</v>
      </c>
      <c r="E90" s="241">
        <v>43</v>
      </c>
      <c r="F90" s="221" t="s">
        <v>241</v>
      </c>
      <c r="G90" s="221" t="s">
        <v>212</v>
      </c>
      <c r="K90" s="190"/>
      <c r="Q90" s="190"/>
      <c r="U90" s="190"/>
    </row>
    <row r="91" spans="1:21">
      <c r="A91" s="190">
        <v>31</v>
      </c>
      <c r="B91" s="194" t="s">
        <v>81</v>
      </c>
      <c r="C91" s="221">
        <v>3.1041666666666665E-2</v>
      </c>
      <c r="D91" s="240">
        <v>63.940827740492182</v>
      </c>
      <c r="E91" s="241">
        <v>54</v>
      </c>
      <c r="F91" s="221" t="s">
        <v>248</v>
      </c>
      <c r="G91" s="221" t="s">
        <v>212</v>
      </c>
    </row>
    <row r="92" spans="1:21">
      <c r="A92" s="190">
        <v>32</v>
      </c>
      <c r="B92" s="194" t="s">
        <v>99</v>
      </c>
      <c r="C92" s="221">
        <v>2.4166666666666666E-2</v>
      </c>
      <c r="D92" s="240">
        <v>63.92691570881226</v>
      </c>
      <c r="E92" s="241">
        <v>40</v>
      </c>
      <c r="F92" s="221" t="s">
        <v>241</v>
      </c>
      <c r="G92" s="221" t="s">
        <v>212</v>
      </c>
    </row>
    <row r="93" spans="1:21">
      <c r="A93" s="190">
        <v>33</v>
      </c>
      <c r="B93" s="194" t="s">
        <v>67</v>
      </c>
      <c r="C93" s="221">
        <v>2.4363425925925927E-2</v>
      </c>
      <c r="D93" s="240">
        <v>63.890736342042764</v>
      </c>
      <c r="E93" s="241">
        <v>41</v>
      </c>
      <c r="F93" s="221" t="s">
        <v>241</v>
      </c>
      <c r="G93" s="221" t="s">
        <v>212</v>
      </c>
    </row>
    <row r="94" spans="1:21">
      <c r="A94" s="190">
        <v>34</v>
      </c>
      <c r="B94" s="194" t="s">
        <v>93</v>
      </c>
      <c r="C94" s="221">
        <v>2.4016203703703706E-2</v>
      </c>
      <c r="D94" s="240">
        <v>63.847662650602409</v>
      </c>
      <c r="E94" s="241">
        <v>39</v>
      </c>
      <c r="F94" s="221" t="s">
        <v>240</v>
      </c>
      <c r="G94" s="221" t="s">
        <v>212</v>
      </c>
    </row>
    <row r="95" spans="1:21">
      <c r="A95" s="190">
        <v>35</v>
      </c>
      <c r="B95" s="194" t="s">
        <v>229</v>
      </c>
      <c r="C95" s="221">
        <v>2.5983796296296297E-2</v>
      </c>
      <c r="D95" s="240">
        <v>63.790200445434294</v>
      </c>
      <c r="E95" s="241">
        <v>49</v>
      </c>
      <c r="F95" s="221" t="s">
        <v>241</v>
      </c>
      <c r="G95" s="221" t="s">
        <v>212</v>
      </c>
    </row>
    <row r="96" spans="1:21">
      <c r="A96" s="190">
        <v>36</v>
      </c>
      <c r="B96" s="194" t="s">
        <v>94</v>
      </c>
      <c r="C96" s="221">
        <v>2.7164351851851853E-2</v>
      </c>
      <c r="D96" s="240">
        <v>63.595654026416703</v>
      </c>
      <c r="E96" s="241">
        <v>54</v>
      </c>
      <c r="F96" s="221" t="s">
        <v>242</v>
      </c>
      <c r="G96" s="221" t="s">
        <v>212</v>
      </c>
    </row>
    <row r="97" spans="1:8">
      <c r="A97" s="190">
        <v>37</v>
      </c>
      <c r="B97" s="194" t="s">
        <v>224</v>
      </c>
      <c r="C97" s="221">
        <v>3.0949074074074077E-2</v>
      </c>
      <c r="D97" s="240">
        <v>63.361331338818246</v>
      </c>
      <c r="E97" s="241">
        <v>53</v>
      </c>
      <c r="F97" s="221" t="s">
        <v>248</v>
      </c>
      <c r="G97" s="221" t="s">
        <v>212</v>
      </c>
    </row>
    <row r="98" spans="1:8">
      <c r="A98" s="190">
        <v>38</v>
      </c>
      <c r="B98" s="194" t="s">
        <v>79</v>
      </c>
      <c r="C98" s="221">
        <v>2.6504629629629628E-2</v>
      </c>
      <c r="D98" s="240">
        <v>63.044978165938872</v>
      </c>
      <c r="E98" s="241">
        <v>50</v>
      </c>
      <c r="F98" s="221" t="s">
        <v>242</v>
      </c>
      <c r="G98" s="221" t="s">
        <v>212</v>
      </c>
    </row>
    <row r="99" spans="1:8">
      <c r="A99" s="190">
        <v>39</v>
      </c>
      <c r="B99" s="194" t="s">
        <v>207</v>
      </c>
      <c r="C99" s="221">
        <v>2.6111111111111113E-2</v>
      </c>
      <c r="D99" s="240">
        <v>62.465026595744668</v>
      </c>
      <c r="E99" s="241">
        <v>47</v>
      </c>
      <c r="F99" s="221" t="s">
        <v>241</v>
      </c>
      <c r="G99" s="221" t="s">
        <v>212</v>
      </c>
    </row>
    <row r="100" spans="1:8">
      <c r="A100" s="190">
        <v>40</v>
      </c>
      <c r="B100" s="194" t="s">
        <v>111</v>
      </c>
      <c r="C100" s="221">
        <v>2.9201388888888888E-2</v>
      </c>
      <c r="D100" s="240">
        <v>60.696393182718978</v>
      </c>
      <c r="E100" s="241">
        <v>57</v>
      </c>
      <c r="F100" s="221" t="s">
        <v>242</v>
      </c>
      <c r="G100" s="221" t="s">
        <v>212</v>
      </c>
    </row>
    <row r="101" spans="1:8">
      <c r="A101" s="190">
        <v>41</v>
      </c>
      <c r="B101" s="194" t="s">
        <v>160</v>
      </c>
      <c r="C101" s="221">
        <v>2.8854166666666667E-2</v>
      </c>
      <c r="D101" s="240">
        <v>58.87496991576414</v>
      </c>
      <c r="E101" s="241">
        <v>52</v>
      </c>
      <c r="F101" s="221" t="s">
        <v>242</v>
      </c>
      <c r="G101" s="221" t="s">
        <v>212</v>
      </c>
    </row>
    <row r="102" spans="1:8">
      <c r="A102" s="190">
        <v>42</v>
      </c>
      <c r="B102" s="194" t="s">
        <v>222</v>
      </c>
      <c r="C102" s="221">
        <v>2.8680555555555553E-2</v>
      </c>
      <c r="D102" s="240">
        <v>58.654277643260691</v>
      </c>
      <c r="E102" s="241">
        <v>32</v>
      </c>
      <c r="F102" s="221" t="s">
        <v>246</v>
      </c>
      <c r="G102" s="221" t="s">
        <v>212</v>
      </c>
    </row>
    <row r="103" spans="1:8">
      <c r="A103" s="190">
        <v>43</v>
      </c>
      <c r="B103" s="194" t="s">
        <v>104</v>
      </c>
      <c r="C103" s="221">
        <v>3.2662037037037038E-2</v>
      </c>
      <c r="D103" s="240">
        <v>58.635754783841243</v>
      </c>
      <c r="E103" s="241">
        <v>51</v>
      </c>
      <c r="F103" s="221" t="s">
        <v>248</v>
      </c>
      <c r="G103" s="221" t="s">
        <v>212</v>
      </c>
    </row>
    <row r="104" spans="1:8">
      <c r="A104" s="190">
        <v>44</v>
      </c>
      <c r="B104" s="194" t="s">
        <v>59</v>
      </c>
      <c r="C104" s="221">
        <v>3.1944444444444449E-2</v>
      </c>
      <c r="D104" s="240">
        <v>58.584311594202887</v>
      </c>
      <c r="E104" s="241">
        <v>49</v>
      </c>
      <c r="F104" s="221" t="s">
        <v>247</v>
      </c>
      <c r="G104" s="221" t="s">
        <v>212</v>
      </c>
    </row>
    <row r="105" spans="1:8">
      <c r="A105" s="190">
        <v>45</v>
      </c>
      <c r="B105" s="194" t="s">
        <v>107</v>
      </c>
      <c r="C105" s="221">
        <v>2.8784722222222225E-2</v>
      </c>
      <c r="D105" s="240">
        <v>58.524045034177711</v>
      </c>
      <c r="E105" s="241">
        <v>33</v>
      </c>
      <c r="F105" s="221" t="s">
        <v>246</v>
      </c>
      <c r="G105" s="221" t="s">
        <v>212</v>
      </c>
    </row>
    <row r="106" spans="1:8">
      <c r="A106" s="190">
        <v>46</v>
      </c>
      <c r="B106" s="194" t="s">
        <v>68</v>
      </c>
      <c r="C106" s="221">
        <v>2.8946759259259255E-2</v>
      </c>
      <c r="D106" s="240">
        <v>58.056777289084373</v>
      </c>
      <c r="E106" s="241">
        <v>30</v>
      </c>
      <c r="F106" s="221" t="s">
        <v>246</v>
      </c>
      <c r="G106" s="221" t="s">
        <v>212</v>
      </c>
    </row>
    <row r="107" spans="1:8">
      <c r="A107" s="190">
        <v>47</v>
      </c>
      <c r="B107" s="194" t="s">
        <v>106</v>
      </c>
      <c r="C107" s="221">
        <v>2.9085648148148149E-2</v>
      </c>
      <c r="D107" s="240">
        <v>57.921169916434536</v>
      </c>
      <c r="E107" s="241">
        <v>51</v>
      </c>
      <c r="F107" s="221" t="s">
        <v>242</v>
      </c>
      <c r="G107" s="221" t="s">
        <v>212</v>
      </c>
    </row>
    <row r="108" spans="1:8">
      <c r="A108" s="190">
        <v>48</v>
      </c>
      <c r="B108" s="194" t="s">
        <v>156</v>
      </c>
      <c r="C108" s="221">
        <v>2.613425925925926E-2</v>
      </c>
      <c r="D108" s="240">
        <v>57.622630646589897</v>
      </c>
      <c r="E108" s="241">
        <v>36</v>
      </c>
      <c r="F108" s="221" t="s">
        <v>240</v>
      </c>
      <c r="G108" s="221" t="s">
        <v>212</v>
      </c>
    </row>
    <row r="109" spans="1:8">
      <c r="A109" s="190">
        <v>49</v>
      </c>
      <c r="B109" s="194" t="s">
        <v>204</v>
      </c>
      <c r="C109" s="221">
        <v>3.0034722222222223E-2</v>
      </c>
      <c r="D109" s="240">
        <v>56.973603082851618</v>
      </c>
      <c r="E109" s="241">
        <v>38</v>
      </c>
      <c r="F109" s="221" t="s">
        <v>246</v>
      </c>
      <c r="G109" s="221" t="s">
        <v>212</v>
      </c>
      <c r="H109" s="189"/>
    </row>
    <row r="110" spans="1:8">
      <c r="A110" s="190">
        <v>50</v>
      </c>
      <c r="B110" s="194" t="s">
        <v>100</v>
      </c>
      <c r="C110" s="221">
        <v>3.4016203703703708E-2</v>
      </c>
      <c r="D110" s="240">
        <v>56.509799251446069</v>
      </c>
      <c r="E110" s="241">
        <v>66</v>
      </c>
      <c r="F110" s="221" t="s">
        <v>243</v>
      </c>
      <c r="G110" s="221" t="s">
        <v>212</v>
      </c>
    </row>
    <row r="111" spans="1:8">
      <c r="A111" s="190">
        <v>51</v>
      </c>
      <c r="B111" s="194" t="s">
        <v>91</v>
      </c>
      <c r="C111" s="221">
        <v>3.0717592592592591E-2</v>
      </c>
      <c r="D111" s="240">
        <v>56.291672946495851</v>
      </c>
      <c r="E111" s="241">
        <v>40</v>
      </c>
      <c r="F111" s="221" t="s">
        <v>247</v>
      </c>
      <c r="G111" s="221" t="s">
        <v>212</v>
      </c>
    </row>
    <row r="112" spans="1:8">
      <c r="A112" s="190">
        <v>52</v>
      </c>
      <c r="B112" s="194" t="s">
        <v>273</v>
      </c>
      <c r="C112" s="221">
        <v>3.0810185185185187E-2</v>
      </c>
      <c r="D112" s="240">
        <v>56.122501878287004</v>
      </c>
      <c r="E112" s="241">
        <v>40</v>
      </c>
      <c r="F112" s="221" t="s">
        <v>247</v>
      </c>
      <c r="G112" s="221" t="s">
        <v>212</v>
      </c>
    </row>
    <row r="113" spans="1:10">
      <c r="A113" s="190">
        <v>53</v>
      </c>
      <c r="B113" s="194" t="s">
        <v>110</v>
      </c>
      <c r="C113" s="221">
        <v>2.7962962962962964E-2</v>
      </c>
      <c r="D113" s="240">
        <v>55.66639072847682</v>
      </c>
      <c r="E113" s="241">
        <v>41</v>
      </c>
      <c r="F113" s="221" t="s">
        <v>241</v>
      </c>
      <c r="G113" s="221" t="s">
        <v>212</v>
      </c>
    </row>
    <row r="114" spans="1:10">
      <c r="A114" s="190">
        <v>54</v>
      </c>
      <c r="B114" s="194" t="s">
        <v>233</v>
      </c>
      <c r="C114" s="221">
        <v>3.0497685185185183E-2</v>
      </c>
      <c r="D114" s="240">
        <v>55.104364326375709</v>
      </c>
      <c r="E114" s="241">
        <v>27</v>
      </c>
      <c r="F114" s="221" t="s">
        <v>246</v>
      </c>
      <c r="G114" s="221" t="s">
        <v>212</v>
      </c>
    </row>
    <row r="115" spans="1:10">
      <c r="A115" s="190">
        <v>55</v>
      </c>
      <c r="B115" s="194" t="s">
        <v>228</v>
      </c>
      <c r="C115" s="221">
        <v>3.0937499999999996E-2</v>
      </c>
      <c r="D115" s="240">
        <v>54.910325476992149</v>
      </c>
      <c r="E115" s="241">
        <v>52</v>
      </c>
      <c r="F115" s="221" t="s">
        <v>242</v>
      </c>
      <c r="G115" s="221" t="s">
        <v>212</v>
      </c>
    </row>
    <row r="116" spans="1:10">
      <c r="A116" s="190">
        <v>56</v>
      </c>
      <c r="B116" s="194" t="s">
        <v>117</v>
      </c>
      <c r="C116" s="221">
        <v>3.5891203703703703E-2</v>
      </c>
      <c r="D116" s="240">
        <v>54.636633344082554</v>
      </c>
      <c r="E116" s="241">
        <v>53</v>
      </c>
      <c r="F116" s="221" t="s">
        <v>248</v>
      </c>
      <c r="G116" s="221" t="s">
        <v>212</v>
      </c>
    </row>
    <row r="117" spans="1:10">
      <c r="A117" s="190">
        <v>57</v>
      </c>
      <c r="B117" s="194" t="s">
        <v>286</v>
      </c>
      <c r="C117" s="221">
        <v>2.7337962962962963E-2</v>
      </c>
      <c r="D117" s="240">
        <v>54.607747671464857</v>
      </c>
      <c r="E117" s="241">
        <v>17</v>
      </c>
      <c r="F117" s="221" t="s">
        <v>244</v>
      </c>
      <c r="G117" s="221" t="s">
        <v>212</v>
      </c>
    </row>
    <row r="118" spans="1:10">
      <c r="A118" s="190">
        <v>58</v>
      </c>
      <c r="B118" s="194" t="s">
        <v>234</v>
      </c>
      <c r="C118" s="221">
        <v>2.8819444444444443E-2</v>
      </c>
      <c r="D118" s="240">
        <v>53.206385542168675</v>
      </c>
      <c r="E118" s="241">
        <v>39</v>
      </c>
      <c r="F118" s="221" t="s">
        <v>240</v>
      </c>
      <c r="G118" s="221" t="s">
        <v>212</v>
      </c>
    </row>
    <row r="119" spans="1:10">
      <c r="A119" s="190">
        <v>59</v>
      </c>
      <c r="B119" s="194" t="s">
        <v>235</v>
      </c>
      <c r="C119" s="221">
        <v>3.1678240740740743E-2</v>
      </c>
      <c r="D119" s="240">
        <v>53.103872853489221</v>
      </c>
      <c r="E119" s="241">
        <v>32</v>
      </c>
      <c r="F119" s="221" t="s">
        <v>246</v>
      </c>
      <c r="G119" s="221" t="s">
        <v>212</v>
      </c>
    </row>
    <row r="120" spans="1:10">
      <c r="A120" s="190">
        <v>60</v>
      </c>
      <c r="B120" s="194" t="s">
        <v>97</v>
      </c>
      <c r="C120" s="221">
        <v>4.0208333333333332E-2</v>
      </c>
      <c r="D120" s="240">
        <v>49.745106505469202</v>
      </c>
      <c r="E120" s="241">
        <v>70</v>
      </c>
      <c r="F120" s="221" t="s">
        <v>334</v>
      </c>
      <c r="G120" s="221" t="s">
        <v>212</v>
      </c>
    </row>
    <row r="121" spans="1:10">
      <c r="A121" s="190">
        <v>61</v>
      </c>
      <c r="B121" s="194" t="s">
        <v>216</v>
      </c>
      <c r="C121" s="221">
        <v>3.24537037037037E-2</v>
      </c>
      <c r="D121" s="240">
        <v>47.248181169757494</v>
      </c>
      <c r="E121" s="241">
        <v>39</v>
      </c>
      <c r="F121" s="221" t="s">
        <v>240</v>
      </c>
      <c r="G121" s="221" t="s">
        <v>212</v>
      </c>
    </row>
    <row r="122" spans="1:10">
      <c r="A122" s="190">
        <v>62</v>
      </c>
      <c r="B122" s="194" t="s">
        <v>69</v>
      </c>
      <c r="C122" s="221">
        <v>3.7037037037037042E-2</v>
      </c>
      <c r="D122" s="240">
        <v>46.428937500000004</v>
      </c>
      <c r="E122" s="241">
        <v>39</v>
      </c>
      <c r="F122" s="221" t="s">
        <v>246</v>
      </c>
      <c r="G122" s="221" t="s">
        <v>212</v>
      </c>
    </row>
    <row r="124" spans="1:10" ht="18">
      <c r="A124" s="216" t="s">
        <v>253</v>
      </c>
    </row>
    <row r="125" spans="1:10">
      <c r="B125" s="213">
        <v>5</v>
      </c>
      <c r="C125" s="190">
        <v>3</v>
      </c>
      <c r="D125" s="190">
        <v>27</v>
      </c>
      <c r="E125" s="190">
        <v>28</v>
      </c>
      <c r="F125" s="190">
        <v>37</v>
      </c>
      <c r="G125" s="190">
        <v>38</v>
      </c>
      <c r="H125" s="190">
        <v>1</v>
      </c>
    </row>
    <row r="126" spans="1:10">
      <c r="E126" s="190"/>
    </row>
    <row r="127" spans="1:10" ht="25.5">
      <c r="B127" s="191" t="s">
        <v>193</v>
      </c>
      <c r="C127" s="192" t="s">
        <v>144</v>
      </c>
      <c r="D127" s="193" t="s">
        <v>213</v>
      </c>
      <c r="E127" s="193" t="s">
        <v>214</v>
      </c>
      <c r="F127" s="249" t="s">
        <v>292</v>
      </c>
      <c r="G127" s="249" t="s">
        <v>293</v>
      </c>
      <c r="H127" s="249" t="s">
        <v>294</v>
      </c>
      <c r="J127" s="190" t="s">
        <v>305</v>
      </c>
    </row>
    <row r="128" spans="1:10">
      <c r="A128" s="190">
        <v>1</v>
      </c>
      <c r="B128" s="194" t="s">
        <v>69</v>
      </c>
      <c r="C128" s="195">
        <v>3.7037037037037042E-2</v>
      </c>
      <c r="D128" s="195">
        <v>4.0060416666666668E-2</v>
      </c>
      <c r="E128" s="196">
        <v>0.92452950115855115</v>
      </c>
      <c r="F128" s="195">
        <v>3.0233796296296259E-3</v>
      </c>
      <c r="G128" s="195" t="s">
        <v>335</v>
      </c>
      <c r="H128" s="275">
        <v>-3.0233796296296259E-3</v>
      </c>
      <c r="J128" s="190" t="s">
        <v>281</v>
      </c>
    </row>
    <row r="129" spans="1:10">
      <c r="A129" s="190">
        <v>2</v>
      </c>
      <c r="B129" s="194" t="s">
        <v>117</v>
      </c>
      <c r="C129" s="195">
        <v>3.5891203703703703E-2</v>
      </c>
      <c r="D129" s="195">
        <v>3.8864583333333334E-2</v>
      </c>
      <c r="E129" s="196">
        <v>0.92349385032311859</v>
      </c>
      <c r="F129" s="195">
        <v>2.9733796296296314E-3</v>
      </c>
      <c r="G129" s="195" t="s">
        <v>335</v>
      </c>
      <c r="H129" s="275">
        <v>-2.9733796296296314E-3</v>
      </c>
      <c r="J129" s="190" t="s">
        <v>280</v>
      </c>
    </row>
    <row r="130" spans="1:10">
      <c r="A130" s="190">
        <v>3</v>
      </c>
      <c r="B130" s="194" t="s">
        <v>222</v>
      </c>
      <c r="C130" s="195">
        <v>2.8680555555555553E-2</v>
      </c>
      <c r="D130" s="195">
        <v>2.9477291666666669E-2</v>
      </c>
      <c r="E130" s="196">
        <v>0.97297119015814892</v>
      </c>
      <c r="F130" s="195">
        <v>7.9673611111111611E-4</v>
      </c>
      <c r="G130" s="195" t="s">
        <v>335</v>
      </c>
      <c r="H130" s="275">
        <v>-7.9673611111111611E-4</v>
      </c>
      <c r="J130" s="190">
        <v>0</v>
      </c>
    </row>
    <row r="131" spans="1:10">
      <c r="A131" s="190">
        <v>4</v>
      </c>
      <c r="B131" s="194" t="s">
        <v>112</v>
      </c>
      <c r="C131" s="195">
        <v>2.521990740740741E-2</v>
      </c>
      <c r="D131" s="195">
        <v>2.5927958680555554E-2</v>
      </c>
      <c r="E131" s="196">
        <v>0.97269159204271871</v>
      </c>
      <c r="F131" s="195">
        <v>7.080512731481442E-4</v>
      </c>
      <c r="G131" s="195" t="s">
        <v>335</v>
      </c>
      <c r="H131" s="275">
        <v>-7.080512731481442E-4</v>
      </c>
      <c r="J131" s="190" t="s">
        <v>288</v>
      </c>
    </row>
    <row r="132" spans="1:10">
      <c r="A132" s="190">
        <v>5</v>
      </c>
      <c r="B132" s="194" t="s">
        <v>58</v>
      </c>
      <c r="C132" s="195">
        <v>2.7708333333333331E-2</v>
      </c>
      <c r="D132" s="195">
        <v>2.8240800000000003E-2</v>
      </c>
      <c r="E132" s="196">
        <v>0.98114548218652897</v>
      </c>
      <c r="F132" s="195">
        <v>5.3246666666667206E-4</v>
      </c>
      <c r="G132" s="195" t="s">
        <v>335</v>
      </c>
      <c r="H132" s="275">
        <v>-5.3246666666667206E-4</v>
      </c>
      <c r="J132" s="190" t="s">
        <v>278</v>
      </c>
    </row>
    <row r="133" spans="1:10">
      <c r="A133" s="190">
        <v>6</v>
      </c>
      <c r="B133" s="194" t="s">
        <v>275</v>
      </c>
      <c r="C133" s="195">
        <v>2.3101851851851849E-2</v>
      </c>
      <c r="D133" s="195">
        <v>2.3318749999999999E-2</v>
      </c>
      <c r="E133" s="196">
        <v>0.99069855167416132</v>
      </c>
      <c r="F133" s="195">
        <v>2.1689814814815009E-4</v>
      </c>
      <c r="G133" s="195" t="s">
        <v>335</v>
      </c>
      <c r="H133" s="275">
        <v>-2.1689814814815009E-4</v>
      </c>
      <c r="J133" s="190">
        <v>0</v>
      </c>
    </row>
    <row r="134" spans="1:10">
      <c r="A134" s="190">
        <v>7</v>
      </c>
      <c r="B134" s="194" t="s">
        <v>66</v>
      </c>
      <c r="C134" s="195">
        <v>2.3865740740740743E-2</v>
      </c>
      <c r="D134" s="195">
        <v>2.3777152777777776E-2</v>
      </c>
      <c r="E134" s="196">
        <v>1.0037257599255434</v>
      </c>
      <c r="F134" s="195" t="s">
        <v>335</v>
      </c>
      <c r="G134" s="195">
        <v>8.8587962962967393E-5</v>
      </c>
      <c r="H134" s="275">
        <v>8.8587962962967393E-5</v>
      </c>
      <c r="J134" s="190">
        <v>0</v>
      </c>
    </row>
    <row r="135" spans="1:10">
      <c r="A135" s="190">
        <v>8</v>
      </c>
      <c r="B135" s="194" t="s">
        <v>110</v>
      </c>
      <c r="C135" s="195">
        <v>2.7962962962962964E-2</v>
      </c>
      <c r="D135" s="195">
        <v>2.7842986111111113E-2</v>
      </c>
      <c r="E135" s="196">
        <v>1.0043090511690473</v>
      </c>
      <c r="F135" s="195" t="s">
        <v>335</v>
      </c>
      <c r="G135" s="195">
        <v>1.1997685185185028E-4</v>
      </c>
      <c r="H135" s="275">
        <v>1.1997685185185028E-4</v>
      </c>
      <c r="J135" s="190">
        <v>0</v>
      </c>
    </row>
    <row r="136" spans="1:10">
      <c r="A136" s="190">
        <v>9</v>
      </c>
      <c r="B136" s="194" t="s">
        <v>158</v>
      </c>
      <c r="C136" s="195">
        <v>2.224537037037037E-2</v>
      </c>
      <c r="D136" s="195">
        <v>2.2122916666666666E-2</v>
      </c>
      <c r="E136" s="196">
        <v>1.0055351518766154</v>
      </c>
      <c r="F136" s="195" t="s">
        <v>335</v>
      </c>
      <c r="G136" s="195">
        <v>1.2245370370370448E-4</v>
      </c>
      <c r="H136" s="275">
        <v>1.2245370370370448E-4</v>
      </c>
      <c r="J136" s="190">
        <v>0</v>
      </c>
    </row>
    <row r="137" spans="1:10">
      <c r="A137" s="190">
        <v>10</v>
      </c>
      <c r="B137" s="194" t="s">
        <v>108</v>
      </c>
      <c r="C137" s="195">
        <v>2.1377314814814818E-2</v>
      </c>
      <c r="D137" s="195">
        <v>2.1226041666666671E-2</v>
      </c>
      <c r="E137" s="196">
        <v>1.0071267714689218</v>
      </c>
      <c r="F137" s="195" t="s">
        <v>335</v>
      </c>
      <c r="G137" s="195">
        <v>1.5127314814814691E-4</v>
      </c>
      <c r="H137" s="275">
        <v>1.5127314814814691E-4</v>
      </c>
      <c r="J137" s="190">
        <v>0</v>
      </c>
    </row>
    <row r="138" spans="1:10">
      <c r="A138" s="190">
        <v>11</v>
      </c>
      <c r="B138" s="194" t="s">
        <v>99</v>
      </c>
      <c r="C138" s="195">
        <v>2.4166666666666666E-2</v>
      </c>
      <c r="D138" s="195">
        <v>2.3876805555555554E-2</v>
      </c>
      <c r="E138" s="196">
        <v>1.0121398614415431</v>
      </c>
      <c r="F138" s="195" t="s">
        <v>335</v>
      </c>
      <c r="G138" s="195">
        <v>2.8986111111111226E-4</v>
      </c>
      <c r="H138" s="275">
        <v>2.8986111111111226E-4</v>
      </c>
      <c r="J138" s="190">
        <v>0</v>
      </c>
    </row>
    <row r="139" spans="1:10">
      <c r="A139" s="190">
        <v>12</v>
      </c>
      <c r="B139" s="194" t="s">
        <v>98</v>
      </c>
      <c r="C139" s="195">
        <v>2.8622685185185185E-2</v>
      </c>
      <c r="D139" s="195">
        <v>2.830138888888889E-2</v>
      </c>
      <c r="E139" s="196">
        <v>1.0113526688586805</v>
      </c>
      <c r="F139" s="195" t="s">
        <v>335</v>
      </c>
      <c r="G139" s="195">
        <v>3.2129629629629522E-4</v>
      </c>
      <c r="H139" s="275">
        <v>3.2129629629629522E-4</v>
      </c>
      <c r="J139" s="190">
        <v>0</v>
      </c>
    </row>
    <row r="140" spans="1:10">
      <c r="A140" s="190">
        <v>13</v>
      </c>
      <c r="B140" s="194" t="s">
        <v>67</v>
      </c>
      <c r="C140" s="195">
        <v>2.4363425925925927E-2</v>
      </c>
      <c r="D140" s="195">
        <v>2.4016319444444441E-2</v>
      </c>
      <c r="E140" s="196">
        <v>1.0144529423954585</v>
      </c>
      <c r="F140" s="195" t="s">
        <v>335</v>
      </c>
      <c r="G140" s="195">
        <v>3.4710648148148643E-4</v>
      </c>
      <c r="H140" s="275">
        <v>3.4710648148148643E-4</v>
      </c>
      <c r="J140" s="190">
        <v>0</v>
      </c>
    </row>
    <row r="141" spans="1:10">
      <c r="A141" s="190">
        <v>14</v>
      </c>
      <c r="B141" s="194" t="s">
        <v>226</v>
      </c>
      <c r="C141" s="195">
        <v>2.6898148148148147E-2</v>
      </c>
      <c r="D141" s="195">
        <v>2.6487708333333328E-2</v>
      </c>
      <c r="E141" s="196">
        <v>1.0154954822685927</v>
      </c>
      <c r="F141" s="195" t="s">
        <v>335</v>
      </c>
      <c r="G141" s="195">
        <v>4.1043981481481834E-4</v>
      </c>
      <c r="H141" s="275">
        <v>4.1043981481481834E-4</v>
      </c>
      <c r="J141" s="190">
        <v>0</v>
      </c>
    </row>
    <row r="142" spans="1:10">
      <c r="A142" s="190">
        <v>15</v>
      </c>
      <c r="B142" s="194" t="s">
        <v>103</v>
      </c>
      <c r="C142" s="195">
        <v>2.5173611111111108E-2</v>
      </c>
      <c r="D142" s="195">
        <v>2.4654097222222223E-2</v>
      </c>
      <c r="E142" s="196">
        <v>1.0210721116334618</v>
      </c>
      <c r="F142" s="195" t="s">
        <v>335</v>
      </c>
      <c r="G142" s="195">
        <v>5.1951388888888533E-4</v>
      </c>
      <c r="H142" s="275">
        <v>5.1951388888888533E-4</v>
      </c>
      <c r="J142" s="190" t="s">
        <v>277</v>
      </c>
    </row>
    <row r="143" spans="1:10">
      <c r="A143" s="190">
        <v>16</v>
      </c>
      <c r="B143" s="194" t="s">
        <v>209</v>
      </c>
      <c r="C143" s="195">
        <v>2.4641203703703703E-2</v>
      </c>
      <c r="D143" s="195">
        <v>2.4116304398148148E-2</v>
      </c>
      <c r="E143" s="196">
        <v>1.0217653292515192</v>
      </c>
      <c r="F143" s="195" t="s">
        <v>335</v>
      </c>
      <c r="G143" s="195">
        <v>5.2489930555555536E-4</v>
      </c>
      <c r="H143" s="275">
        <v>5.2489930555555536E-4</v>
      </c>
      <c r="J143" s="190" t="s">
        <v>289</v>
      </c>
    </row>
    <row r="144" spans="1:10">
      <c r="A144" s="190">
        <v>17</v>
      </c>
      <c r="B144" s="194" t="s">
        <v>223</v>
      </c>
      <c r="C144" s="195">
        <v>2.4745370370370372E-2</v>
      </c>
      <c r="D144" s="195">
        <v>2.4155833333333331E-2</v>
      </c>
      <c r="E144" s="196">
        <v>1.0244055764461466</v>
      </c>
      <c r="F144" s="195" t="s">
        <v>335</v>
      </c>
      <c r="G144" s="195">
        <v>5.8953703703704119E-4</v>
      </c>
      <c r="H144" s="275">
        <v>5.8953703703704119E-4</v>
      </c>
      <c r="J144" s="190">
        <v>0</v>
      </c>
    </row>
    <row r="145" spans="1:10">
      <c r="A145" s="190">
        <v>18</v>
      </c>
      <c r="B145" s="194" t="s">
        <v>109</v>
      </c>
      <c r="C145" s="195">
        <v>2.4756944444444443E-2</v>
      </c>
      <c r="D145" s="195">
        <v>2.4096041666666665E-2</v>
      </c>
      <c r="E145" s="196">
        <v>1.0274278566961494</v>
      </c>
      <c r="F145" s="195" t="s">
        <v>335</v>
      </c>
      <c r="G145" s="195">
        <v>6.6090277777777762E-4</v>
      </c>
      <c r="H145" s="275">
        <v>6.6090277777777762E-4</v>
      </c>
      <c r="J145" s="190">
        <v>0</v>
      </c>
    </row>
    <row r="146" spans="1:10">
      <c r="A146" s="190">
        <v>19</v>
      </c>
      <c r="B146" s="194" t="s">
        <v>93</v>
      </c>
      <c r="C146" s="195">
        <v>2.4016203703703706E-2</v>
      </c>
      <c r="D146" s="195">
        <v>2.3319082175925928E-2</v>
      </c>
      <c r="E146" s="196">
        <v>1.0298948956274734</v>
      </c>
      <c r="F146" s="195" t="s">
        <v>335</v>
      </c>
      <c r="G146" s="195">
        <v>6.9712152777777828E-4</v>
      </c>
      <c r="H146" s="275">
        <v>6.9712152777777828E-4</v>
      </c>
      <c r="J146" s="190" t="s">
        <v>277</v>
      </c>
    </row>
    <row r="147" spans="1:10">
      <c r="A147" s="190">
        <v>20</v>
      </c>
      <c r="B147" s="194" t="s">
        <v>111</v>
      </c>
      <c r="C147" s="195">
        <v>2.9201388888888888E-2</v>
      </c>
      <c r="D147" s="195">
        <v>2.8440902777777777E-2</v>
      </c>
      <c r="E147" s="196">
        <v>1.0267391691836629</v>
      </c>
      <c r="F147" s="195" t="s">
        <v>335</v>
      </c>
      <c r="G147" s="195">
        <v>7.6048611111111108E-4</v>
      </c>
      <c r="H147" s="275">
        <v>7.6048611111111108E-4</v>
      </c>
      <c r="J147" s="190">
        <v>0</v>
      </c>
    </row>
    <row r="148" spans="1:10">
      <c r="A148" s="190">
        <v>21</v>
      </c>
      <c r="B148" s="194" t="s">
        <v>68</v>
      </c>
      <c r="C148" s="195">
        <v>2.8946759259259255E-2</v>
      </c>
      <c r="D148" s="195">
        <v>2.810208333333333E-2</v>
      </c>
      <c r="E148" s="196">
        <v>1.0300574130361364</v>
      </c>
      <c r="F148" s="195" t="s">
        <v>335</v>
      </c>
      <c r="G148" s="195">
        <v>8.446759259259258E-4</v>
      </c>
      <c r="H148" s="275">
        <v>8.446759259259258E-4</v>
      </c>
      <c r="J148" s="190">
        <v>0</v>
      </c>
    </row>
    <row r="149" spans="1:10">
      <c r="A149" s="190">
        <v>22</v>
      </c>
      <c r="B149" s="194" t="s">
        <v>227</v>
      </c>
      <c r="C149" s="195">
        <v>2.5601851851851851E-2</v>
      </c>
      <c r="D149" s="195">
        <v>2.4753749999999998E-2</v>
      </c>
      <c r="E149" s="196">
        <v>1.0342615503449721</v>
      </c>
      <c r="F149" s="195" t="s">
        <v>335</v>
      </c>
      <c r="G149" s="195">
        <v>8.4810185185185336E-4</v>
      </c>
      <c r="H149" s="275">
        <v>8.4810185185185336E-4</v>
      </c>
      <c r="J149" s="190">
        <v>0</v>
      </c>
    </row>
    <row r="150" spans="1:10">
      <c r="A150" s="190">
        <v>23</v>
      </c>
      <c r="B150" s="194" t="s">
        <v>107</v>
      </c>
      <c r="C150" s="195">
        <v>2.8784722222222225E-2</v>
      </c>
      <c r="D150" s="195">
        <v>2.7902777777777776E-2</v>
      </c>
      <c r="E150" s="196">
        <v>1.0316077650572426</v>
      </c>
      <c r="F150" s="195" t="s">
        <v>335</v>
      </c>
      <c r="G150" s="195">
        <v>8.8194444444444908E-4</v>
      </c>
      <c r="H150" s="275">
        <v>8.8194444444444908E-4</v>
      </c>
      <c r="J150" s="190" t="s">
        <v>279</v>
      </c>
    </row>
    <row r="151" spans="1:10">
      <c r="A151" s="190">
        <v>24</v>
      </c>
      <c r="B151" s="194" t="s">
        <v>113</v>
      </c>
      <c r="C151" s="195">
        <v>2.1215277777777777E-2</v>
      </c>
      <c r="D151" s="195">
        <v>2.028930555555555E-2</v>
      </c>
      <c r="E151" s="196">
        <v>1.0456384384219932</v>
      </c>
      <c r="F151" s="195" t="s">
        <v>335</v>
      </c>
      <c r="G151" s="195">
        <v>9.2597222222222733E-4</v>
      </c>
      <c r="H151" s="275">
        <v>9.2597222222222733E-4</v>
      </c>
      <c r="J151" s="190">
        <v>0</v>
      </c>
    </row>
    <row r="152" spans="1:10">
      <c r="A152" s="190">
        <v>25</v>
      </c>
      <c r="B152" s="194" t="s">
        <v>230</v>
      </c>
      <c r="C152" s="195">
        <v>2.479166666666667E-2</v>
      </c>
      <c r="D152" s="195">
        <v>2.3817013888888891E-2</v>
      </c>
      <c r="E152" s="196">
        <v>1.0409225431166447</v>
      </c>
      <c r="F152" s="195" t="s">
        <v>335</v>
      </c>
      <c r="G152" s="195">
        <v>9.7465277777777914E-4</v>
      </c>
      <c r="H152" s="275">
        <v>9.7465277777777914E-4</v>
      </c>
      <c r="J152" s="190">
        <v>0</v>
      </c>
    </row>
    <row r="153" spans="1:10">
      <c r="A153" s="190">
        <v>26</v>
      </c>
      <c r="B153" s="194" t="s">
        <v>64</v>
      </c>
      <c r="C153" s="195">
        <v>2.5150462962962961E-2</v>
      </c>
      <c r="D153" s="195">
        <v>2.4115972222222223E-2</v>
      </c>
      <c r="E153" s="196">
        <v>1.0428964974419519</v>
      </c>
      <c r="F153" s="195" t="s">
        <v>335</v>
      </c>
      <c r="G153" s="195">
        <v>1.0344907407407386E-3</v>
      </c>
      <c r="H153" s="275">
        <v>1.0344907407407386E-3</v>
      </c>
      <c r="J153" s="190">
        <v>0</v>
      </c>
    </row>
    <row r="154" spans="1:10">
      <c r="A154" s="190">
        <v>27</v>
      </c>
      <c r="B154" s="194" t="s">
        <v>95</v>
      </c>
      <c r="C154" s="195">
        <v>2.9699074074074072E-2</v>
      </c>
      <c r="D154" s="195">
        <v>2.8600347222222221E-2</v>
      </c>
      <c r="E154" s="196">
        <v>1.0384165563905514</v>
      </c>
      <c r="F154" s="195" t="s">
        <v>335</v>
      </c>
      <c r="G154" s="195">
        <v>1.0987268518518507E-3</v>
      </c>
      <c r="H154" s="275">
        <v>1.0987268518518507E-3</v>
      </c>
      <c r="J154" s="190">
        <v>0</v>
      </c>
    </row>
    <row r="155" spans="1:10">
      <c r="A155" s="190">
        <v>28</v>
      </c>
      <c r="B155" s="194" t="s">
        <v>106</v>
      </c>
      <c r="C155" s="195">
        <v>2.9085648148148149E-2</v>
      </c>
      <c r="D155" s="195">
        <v>2.79825E-2</v>
      </c>
      <c r="E155" s="196">
        <v>1.0394227873902671</v>
      </c>
      <c r="F155" s="195" t="s">
        <v>335</v>
      </c>
      <c r="G155" s="195">
        <v>1.1031481481481482E-3</v>
      </c>
      <c r="H155" s="275">
        <v>1.1031481481481482E-3</v>
      </c>
      <c r="J155" s="190">
        <v>0</v>
      </c>
    </row>
    <row r="156" spans="1:10">
      <c r="A156" s="190">
        <v>29</v>
      </c>
      <c r="B156" s="194" t="s">
        <v>115</v>
      </c>
      <c r="C156" s="195">
        <v>1.9988425925925927E-2</v>
      </c>
      <c r="D156" s="195">
        <v>1.8854305555555555E-2</v>
      </c>
      <c r="E156" s="196">
        <v>1.0601517975312644</v>
      </c>
      <c r="F156" s="195" t="s">
        <v>335</v>
      </c>
      <c r="G156" s="195">
        <v>1.1341203703703721E-3</v>
      </c>
      <c r="H156" s="275">
        <v>1.1341203703703721E-3</v>
      </c>
      <c r="J156" s="190">
        <v>0</v>
      </c>
    </row>
    <row r="157" spans="1:10">
      <c r="A157" s="190">
        <v>30</v>
      </c>
      <c r="B157" s="194" t="s">
        <v>269</v>
      </c>
      <c r="C157" s="195">
        <v>2.0902777777777781E-2</v>
      </c>
      <c r="D157" s="195">
        <v>1.9731249999999999E-2</v>
      </c>
      <c r="E157" s="196">
        <v>1.0593742301059377</v>
      </c>
      <c r="F157" s="195" t="s">
        <v>335</v>
      </c>
      <c r="G157" s="195">
        <v>1.1715277777777817E-3</v>
      </c>
      <c r="H157" s="275">
        <v>1.1715277777777817E-3</v>
      </c>
      <c r="J157" s="190" t="s">
        <v>277</v>
      </c>
    </row>
    <row r="158" spans="1:10">
      <c r="A158" s="190">
        <v>31</v>
      </c>
      <c r="B158" s="194" t="s">
        <v>60</v>
      </c>
      <c r="C158" s="195">
        <v>2.0486111111111111E-2</v>
      </c>
      <c r="D158" s="195">
        <v>1.9312708333333331E-2</v>
      </c>
      <c r="E158" s="196">
        <v>1.0607580644581325</v>
      </c>
      <c r="F158" s="195" t="s">
        <v>335</v>
      </c>
      <c r="G158" s="195">
        <v>1.1734027777777802E-3</v>
      </c>
      <c r="H158" s="275">
        <v>1.1734027777777802E-3</v>
      </c>
      <c r="J158" s="190">
        <v>0</v>
      </c>
    </row>
    <row r="159" spans="1:10">
      <c r="A159" s="190">
        <v>32</v>
      </c>
      <c r="B159" s="194" t="s">
        <v>100</v>
      </c>
      <c r="C159" s="195">
        <v>3.4016203703703708E-2</v>
      </c>
      <c r="D159" s="195">
        <v>3.2765833333333334E-2</v>
      </c>
      <c r="E159" s="196">
        <v>1.0381607987091341</v>
      </c>
      <c r="F159" s="195" t="s">
        <v>335</v>
      </c>
      <c r="G159" s="195">
        <v>1.2503703703703739E-3</v>
      </c>
      <c r="H159" s="275">
        <v>1.2503703703703739E-3</v>
      </c>
      <c r="J159" s="190">
        <v>0</v>
      </c>
    </row>
    <row r="160" spans="1:10">
      <c r="A160" s="190">
        <v>33</v>
      </c>
      <c r="B160" s="194" t="s">
        <v>65</v>
      </c>
      <c r="C160" s="195">
        <v>2.1909722222222223E-2</v>
      </c>
      <c r="D160" s="195">
        <v>2.0628125000000001E-2</v>
      </c>
      <c r="E160" s="196">
        <v>1.0621286337086973</v>
      </c>
      <c r="F160" s="195" t="s">
        <v>335</v>
      </c>
      <c r="G160" s="195">
        <v>1.2815972222222222E-3</v>
      </c>
      <c r="H160" s="275">
        <v>1.2815972222222222E-3</v>
      </c>
      <c r="J160" s="190" t="s">
        <v>277</v>
      </c>
    </row>
    <row r="161" spans="1:10">
      <c r="A161" s="190">
        <v>34</v>
      </c>
      <c r="B161" s="194" t="s">
        <v>114</v>
      </c>
      <c r="C161" s="195">
        <v>2.164351851851852E-2</v>
      </c>
      <c r="D161" s="195">
        <v>2.0309236111111115E-2</v>
      </c>
      <c r="E161" s="196">
        <v>1.065698305938618</v>
      </c>
      <c r="F161" s="195" t="s">
        <v>335</v>
      </c>
      <c r="G161" s="195">
        <v>1.3342824074074056E-3</v>
      </c>
      <c r="H161" s="275">
        <v>1.3342824074074056E-3</v>
      </c>
      <c r="J161" s="190" t="s">
        <v>277</v>
      </c>
    </row>
    <row r="162" spans="1:10">
      <c r="A162" s="190">
        <v>35</v>
      </c>
      <c r="B162" s="194" t="s">
        <v>229</v>
      </c>
      <c r="C162" s="195">
        <v>2.5983796296296297E-2</v>
      </c>
      <c r="D162" s="195">
        <v>2.4614236111111111E-2</v>
      </c>
      <c r="E162" s="196">
        <v>1.0556409786191558</v>
      </c>
      <c r="F162" s="195" t="s">
        <v>335</v>
      </c>
      <c r="G162" s="195">
        <v>1.3695601851851855E-3</v>
      </c>
      <c r="H162" s="275">
        <v>1.3695601851851855E-3</v>
      </c>
      <c r="J162" s="190">
        <v>0</v>
      </c>
    </row>
    <row r="163" spans="1:10">
      <c r="A163" s="190">
        <v>36</v>
      </c>
      <c r="B163" s="194" t="s">
        <v>207</v>
      </c>
      <c r="C163" s="195">
        <v>2.6111111111111113E-2</v>
      </c>
      <c r="D163" s="195">
        <v>2.469429050925926E-2</v>
      </c>
      <c r="E163" s="196">
        <v>1.0573744202661182</v>
      </c>
      <c r="F163" s="195" t="s">
        <v>335</v>
      </c>
      <c r="G163" s="195">
        <v>1.4168206018518523E-3</v>
      </c>
      <c r="H163" s="275">
        <v>1.4168206018518523E-3</v>
      </c>
      <c r="J163" s="190">
        <v>0</v>
      </c>
    </row>
    <row r="164" spans="1:10">
      <c r="A164" s="190">
        <v>37</v>
      </c>
      <c r="B164" s="194" t="s">
        <v>235</v>
      </c>
      <c r="C164" s="195">
        <v>3.1678240740740743E-2</v>
      </c>
      <c r="D164" s="195">
        <v>3.0194791666666665E-2</v>
      </c>
      <c r="E164" s="196">
        <v>1.0491293031742199</v>
      </c>
      <c r="F164" s="195" t="s">
        <v>335</v>
      </c>
      <c r="G164" s="195">
        <v>1.483449074074078E-3</v>
      </c>
      <c r="H164" s="275">
        <v>1.483449074074078E-3</v>
      </c>
      <c r="J164" s="190">
        <v>0</v>
      </c>
    </row>
    <row r="165" spans="1:10">
      <c r="A165" s="190">
        <v>38</v>
      </c>
      <c r="B165" s="194" t="s">
        <v>77</v>
      </c>
      <c r="C165" s="195">
        <v>2.3842592592592596E-2</v>
      </c>
      <c r="D165" s="195">
        <v>2.2262430555555556E-2</v>
      </c>
      <c r="E165" s="196">
        <v>1.0709788642841027</v>
      </c>
      <c r="F165" s="195" t="s">
        <v>335</v>
      </c>
      <c r="G165" s="195">
        <v>1.5801620370370396E-3</v>
      </c>
      <c r="H165" s="275">
        <v>1.5801620370370396E-3</v>
      </c>
      <c r="J165" s="190">
        <v>0</v>
      </c>
    </row>
    <row r="166" spans="1:10">
      <c r="A166" s="190">
        <v>39</v>
      </c>
      <c r="B166" s="194" t="s">
        <v>286</v>
      </c>
      <c r="C166" s="195">
        <v>2.7337962962962963E-2</v>
      </c>
      <c r="D166" s="195">
        <v>2.5750277777777778E-2</v>
      </c>
      <c r="E166" s="196">
        <v>1.061657011970385</v>
      </c>
      <c r="F166" s="195" t="s">
        <v>335</v>
      </c>
      <c r="G166" s="195">
        <v>1.587685185185185E-3</v>
      </c>
      <c r="H166" s="275">
        <v>1.587685185185185E-3</v>
      </c>
      <c r="J166" s="190">
        <v>0</v>
      </c>
    </row>
    <row r="167" spans="1:10">
      <c r="A167" s="190">
        <v>40</v>
      </c>
      <c r="B167" s="194" t="s">
        <v>92</v>
      </c>
      <c r="C167" s="195">
        <v>2.2141203703703705E-2</v>
      </c>
      <c r="D167" s="195">
        <v>2.0548402777777777E-2</v>
      </c>
      <c r="E167" s="196">
        <v>1.0775145855934105</v>
      </c>
      <c r="F167" s="195" t="s">
        <v>335</v>
      </c>
      <c r="G167" s="195">
        <v>1.5928009259259281E-3</v>
      </c>
      <c r="H167" s="275">
        <v>1.5928009259259281E-3</v>
      </c>
      <c r="J167" s="190" t="s">
        <v>270</v>
      </c>
    </row>
    <row r="168" spans="1:10">
      <c r="A168" s="190">
        <v>41</v>
      </c>
      <c r="B168" s="194" t="s">
        <v>204</v>
      </c>
      <c r="C168" s="195">
        <v>3.0034722222222223E-2</v>
      </c>
      <c r="D168" s="195">
        <v>2.8401041666666668E-2</v>
      </c>
      <c r="E168" s="196">
        <v>1.0575218534140229</v>
      </c>
      <c r="F168" s="195" t="s">
        <v>335</v>
      </c>
      <c r="G168" s="195">
        <v>1.6336805555555549E-3</v>
      </c>
      <c r="H168" s="275">
        <v>1.6336805555555549E-3</v>
      </c>
      <c r="J168" s="190">
        <v>0</v>
      </c>
    </row>
    <row r="169" spans="1:10">
      <c r="A169" s="190">
        <v>42</v>
      </c>
      <c r="B169" s="194" t="s">
        <v>105</v>
      </c>
      <c r="C169" s="195">
        <v>2.210648148148148E-2</v>
      </c>
      <c r="D169" s="195">
        <v>2.0448750000000002E-2</v>
      </c>
      <c r="E169" s="196">
        <v>1.0810676193645812</v>
      </c>
      <c r="F169" s="195" t="s">
        <v>335</v>
      </c>
      <c r="G169" s="195">
        <v>1.6577314814814788E-3</v>
      </c>
      <c r="H169" s="275">
        <v>1.6577314814814788E-3</v>
      </c>
      <c r="J169" s="190">
        <v>0</v>
      </c>
    </row>
    <row r="170" spans="1:10">
      <c r="A170" s="190">
        <v>43</v>
      </c>
      <c r="B170" s="194" t="s">
        <v>156</v>
      </c>
      <c r="C170" s="195">
        <v>2.613425925925926E-2</v>
      </c>
      <c r="D170" s="195">
        <v>2.4474722222222224E-2</v>
      </c>
      <c r="E170" s="196">
        <v>1.0678061643343282</v>
      </c>
      <c r="F170" s="195" t="s">
        <v>335</v>
      </c>
      <c r="G170" s="195">
        <v>1.6595370370370358E-3</v>
      </c>
      <c r="H170" s="275">
        <v>1.6595370370370358E-3</v>
      </c>
      <c r="J170" s="190">
        <v>0</v>
      </c>
    </row>
    <row r="171" spans="1:10">
      <c r="A171" s="190">
        <v>44</v>
      </c>
      <c r="B171" s="194" t="s">
        <v>78</v>
      </c>
      <c r="C171" s="195">
        <v>3.3148148148148149E-2</v>
      </c>
      <c r="D171" s="195">
        <v>3.135076388888889E-2</v>
      </c>
      <c r="E171" s="196">
        <v>1.0573314342715674</v>
      </c>
      <c r="F171" s="195" t="s">
        <v>335</v>
      </c>
      <c r="G171" s="195">
        <v>1.797384259259259E-3</v>
      </c>
      <c r="H171" s="275">
        <v>1.797384259259259E-3</v>
      </c>
      <c r="J171" s="190">
        <v>0</v>
      </c>
    </row>
    <row r="172" spans="1:10">
      <c r="A172" s="190">
        <v>45</v>
      </c>
      <c r="B172" s="194" t="s">
        <v>101</v>
      </c>
      <c r="C172" s="195">
        <v>2.494212962962963E-2</v>
      </c>
      <c r="D172" s="195">
        <v>2.3079583333333334E-2</v>
      </c>
      <c r="E172" s="196">
        <v>1.0807010364700242</v>
      </c>
      <c r="F172" s="195" t="s">
        <v>335</v>
      </c>
      <c r="G172" s="195">
        <v>1.8625462962962962E-3</v>
      </c>
      <c r="H172" s="275">
        <v>1.8625462962962962E-3</v>
      </c>
      <c r="J172" s="190">
        <v>0</v>
      </c>
    </row>
    <row r="173" spans="1:10">
      <c r="A173" s="190">
        <v>46</v>
      </c>
      <c r="B173" s="194" t="s">
        <v>104</v>
      </c>
      <c r="C173" s="195">
        <v>3.2662037037037038E-2</v>
      </c>
      <c r="D173" s="195">
        <v>3.0673124999999999E-2</v>
      </c>
      <c r="E173" s="196">
        <v>1.0648421716742926</v>
      </c>
      <c r="F173" s="190" t="s">
        <v>335</v>
      </c>
      <c r="G173" s="195">
        <v>1.988912037037039E-3</v>
      </c>
      <c r="H173" s="275">
        <v>1.988912037037039E-3</v>
      </c>
      <c r="J173" s="190">
        <v>0</v>
      </c>
    </row>
    <row r="174" spans="1:10">
      <c r="A174" s="190">
        <v>47</v>
      </c>
      <c r="B174" s="194" t="s">
        <v>234</v>
      </c>
      <c r="C174" s="195">
        <v>2.8819444444444443E-2</v>
      </c>
      <c r="D174" s="195">
        <v>2.6746805555555555E-2</v>
      </c>
      <c r="E174" s="196">
        <v>1.077491081489482</v>
      </c>
      <c r="F174" s="190" t="s">
        <v>335</v>
      </c>
      <c r="G174" s="195">
        <v>2.0726388888888878E-3</v>
      </c>
      <c r="H174" s="275">
        <v>2.0726388888888878E-3</v>
      </c>
      <c r="J174" s="190" t="s">
        <v>290</v>
      </c>
    </row>
    <row r="175" spans="1:10">
      <c r="A175" s="190">
        <v>48</v>
      </c>
      <c r="B175" s="194" t="s">
        <v>59</v>
      </c>
      <c r="C175" s="195">
        <v>3.1944444444444449E-2</v>
      </c>
      <c r="D175" s="195">
        <v>2.9855972222222218E-2</v>
      </c>
      <c r="E175" s="196">
        <v>1.0699515730614109</v>
      </c>
      <c r="F175" s="190" t="s">
        <v>335</v>
      </c>
      <c r="G175" s="195">
        <v>2.0884722222222311E-3</v>
      </c>
      <c r="H175" s="275">
        <v>2.0884722222222311E-3</v>
      </c>
      <c r="J175" s="190">
        <v>0</v>
      </c>
    </row>
    <row r="176" spans="1:10">
      <c r="A176" s="190">
        <v>49</v>
      </c>
      <c r="B176" s="194" t="s">
        <v>91</v>
      </c>
      <c r="C176" s="195">
        <v>3.0717592592592591E-2</v>
      </c>
      <c r="D176" s="195">
        <v>2.8520625000000001E-2</v>
      </c>
      <c r="E176" s="196">
        <v>1.0770308361963523</v>
      </c>
      <c r="F176" s="190" t="s">
        <v>335</v>
      </c>
      <c r="G176" s="195">
        <v>2.1969675925925906E-3</v>
      </c>
      <c r="H176" s="275">
        <v>2.1969675925925906E-3</v>
      </c>
      <c r="J176" s="190">
        <v>0</v>
      </c>
    </row>
    <row r="177" spans="1:10">
      <c r="A177" s="190">
        <v>50</v>
      </c>
      <c r="B177" s="194" t="s">
        <v>79</v>
      </c>
      <c r="C177" s="195">
        <v>2.6504629629629628E-2</v>
      </c>
      <c r="D177" s="195">
        <v>2.4215625000000001E-2</v>
      </c>
      <c r="E177" s="196">
        <v>1.0945259364410223</v>
      </c>
      <c r="F177" s="190" t="s">
        <v>335</v>
      </c>
      <c r="G177" s="195">
        <v>2.2890046296296269E-3</v>
      </c>
      <c r="H177" s="275">
        <v>2.2890046296296269E-3</v>
      </c>
      <c r="J177" s="190">
        <v>0</v>
      </c>
    </row>
    <row r="178" spans="1:10">
      <c r="A178" s="190">
        <v>51</v>
      </c>
      <c r="B178" s="194" t="s">
        <v>97</v>
      </c>
      <c r="C178" s="195">
        <v>4.0208333333333332E-2</v>
      </c>
      <c r="D178" s="195">
        <v>3.7868055555555551E-2</v>
      </c>
      <c r="E178" s="196">
        <v>1.0618008435723456</v>
      </c>
      <c r="F178" s="190" t="s">
        <v>335</v>
      </c>
      <c r="G178" s="195">
        <v>2.3402777777777814E-3</v>
      </c>
      <c r="H178" s="275">
        <v>2.3402777777777814E-3</v>
      </c>
      <c r="J178" s="190" t="s">
        <v>283</v>
      </c>
    </row>
    <row r="179" spans="1:10">
      <c r="A179" s="190">
        <v>52</v>
      </c>
      <c r="B179" s="194" t="s">
        <v>102</v>
      </c>
      <c r="C179" s="195">
        <v>2.4155092592592589E-2</v>
      </c>
      <c r="D179" s="195">
        <v>2.180402777777778E-2</v>
      </c>
      <c r="E179" s="196">
        <v>1.1078270876728091</v>
      </c>
      <c r="F179" s="190" t="s">
        <v>335</v>
      </c>
      <c r="G179" s="195">
        <v>2.3510648148148093E-3</v>
      </c>
      <c r="H179" s="275">
        <v>2.3510648148148093E-3</v>
      </c>
      <c r="J179" s="190">
        <v>0</v>
      </c>
    </row>
    <row r="180" spans="1:10">
      <c r="A180" s="190">
        <v>53</v>
      </c>
      <c r="B180" s="194" t="s">
        <v>228</v>
      </c>
      <c r="C180" s="195">
        <v>3.0937499999999996E-2</v>
      </c>
      <c r="D180" s="195">
        <v>2.8580416666666664E-2</v>
      </c>
      <c r="E180" s="196">
        <v>1.0824719723586955</v>
      </c>
      <c r="F180" s="190" t="s">
        <v>335</v>
      </c>
      <c r="G180" s="195">
        <v>2.3570833333333326E-3</v>
      </c>
      <c r="H180" s="275">
        <v>2.3570833333333326E-3</v>
      </c>
      <c r="J180" s="190">
        <v>0</v>
      </c>
    </row>
    <row r="181" spans="1:10">
      <c r="A181" s="190">
        <v>54</v>
      </c>
      <c r="B181" s="194" t="s">
        <v>224</v>
      </c>
      <c r="C181" s="195">
        <v>3.0949074074074077E-2</v>
      </c>
      <c r="D181" s="195">
        <v>2.8480763888888889E-2</v>
      </c>
      <c r="E181" s="196">
        <v>1.0866658701576519</v>
      </c>
      <c r="F181" s="190" t="s">
        <v>335</v>
      </c>
      <c r="G181" s="195">
        <v>2.468310185185188E-3</v>
      </c>
      <c r="H181" s="275">
        <v>2.468310185185188E-3</v>
      </c>
      <c r="J181" s="190">
        <v>0</v>
      </c>
    </row>
    <row r="182" spans="1:10">
      <c r="A182" s="190">
        <v>55</v>
      </c>
      <c r="B182" s="194" t="s">
        <v>94</v>
      </c>
      <c r="C182" s="195">
        <v>2.7164351851851853E-2</v>
      </c>
      <c r="D182" s="195">
        <v>2.4355138888888888E-2</v>
      </c>
      <c r="E182" s="196">
        <v>1.1153437463764397</v>
      </c>
      <c r="F182" s="190" t="s">
        <v>335</v>
      </c>
      <c r="G182" s="195">
        <v>2.8092129629629647E-3</v>
      </c>
      <c r="H182" s="275">
        <v>2.8092129629629647E-3</v>
      </c>
      <c r="J182" s="190">
        <v>0</v>
      </c>
    </row>
    <row r="183" spans="1:10">
      <c r="A183" s="190">
        <v>56</v>
      </c>
      <c r="B183" s="194" t="s">
        <v>80</v>
      </c>
      <c r="C183" s="195">
        <v>2.4814814814814817E-2</v>
      </c>
      <c r="D183" s="195">
        <v>2.1863819444444446E-2</v>
      </c>
      <c r="E183" s="196">
        <v>1.1349716310029359</v>
      </c>
      <c r="F183" s="190" t="s">
        <v>335</v>
      </c>
      <c r="G183" s="195">
        <v>2.9509953703703712E-3</v>
      </c>
      <c r="H183" s="275">
        <v>2.9509953703703712E-3</v>
      </c>
      <c r="J183" s="190">
        <v>0</v>
      </c>
    </row>
    <row r="184" spans="1:10">
      <c r="A184" s="190">
        <v>57</v>
      </c>
      <c r="B184" s="194" t="s">
        <v>116</v>
      </c>
      <c r="C184" s="195">
        <v>2.8136574074074074E-2</v>
      </c>
      <c r="D184" s="195">
        <v>2.4893263888888892E-2</v>
      </c>
      <c r="E184" s="196">
        <v>1.1302886676356183</v>
      </c>
      <c r="F184" s="190" t="s">
        <v>335</v>
      </c>
      <c r="G184" s="195">
        <v>3.2433101851851824E-3</v>
      </c>
      <c r="H184" s="275">
        <v>3.2433101851851824E-3</v>
      </c>
      <c r="J184" s="190">
        <v>0</v>
      </c>
    </row>
    <row r="185" spans="1:10">
      <c r="A185" s="190">
        <v>58</v>
      </c>
      <c r="B185" s="194" t="s">
        <v>160</v>
      </c>
      <c r="C185" s="195">
        <v>2.8854166666666667E-2</v>
      </c>
      <c r="D185" s="195">
        <v>2.5431388888888889E-2</v>
      </c>
      <c r="E185" s="196">
        <v>1.1345887081799613</v>
      </c>
      <c r="F185" s="190" t="s">
        <v>335</v>
      </c>
      <c r="G185" s="195">
        <v>3.4227777777777781E-3</v>
      </c>
      <c r="H185" s="275">
        <v>3.4227777777777781E-3</v>
      </c>
      <c r="J185" s="190">
        <v>0</v>
      </c>
    </row>
    <row r="186" spans="1:10">
      <c r="A186" s="190">
        <v>59</v>
      </c>
      <c r="B186" s="194" t="s">
        <v>81</v>
      </c>
      <c r="C186" s="195">
        <v>3.1041666666666665E-2</v>
      </c>
      <c r="D186" s="195">
        <v>2.7284930555555552E-2</v>
      </c>
      <c r="E186" s="196">
        <v>1.1376853829062137</v>
      </c>
      <c r="F186" s="190" t="s">
        <v>335</v>
      </c>
      <c r="G186" s="195">
        <v>3.7567361111111135E-3</v>
      </c>
      <c r="H186" s="275">
        <v>3.7567361111111135E-3</v>
      </c>
      <c r="J186" s="190">
        <v>0</v>
      </c>
    </row>
    <row r="187" spans="1:10">
      <c r="A187" s="190">
        <v>60</v>
      </c>
      <c r="B187" s="194" t="s">
        <v>273</v>
      </c>
      <c r="C187" s="195">
        <v>3.0810185185185187E-2</v>
      </c>
      <c r="D187" s="195">
        <v>2.698597222222222E-2</v>
      </c>
      <c r="E187" s="196">
        <v>1.1417111427919513</v>
      </c>
      <c r="F187" s="190" t="s">
        <v>335</v>
      </c>
      <c r="G187" s="195">
        <v>3.8242129629629668E-3</v>
      </c>
      <c r="H187" s="275">
        <v>3.8242129629629668E-3</v>
      </c>
      <c r="J187" s="190">
        <v>0</v>
      </c>
    </row>
    <row r="188" spans="1:10">
      <c r="A188" s="190">
        <v>61</v>
      </c>
      <c r="B188" s="194" t="s">
        <v>233</v>
      </c>
      <c r="C188" s="195">
        <v>3.0497685185185183E-2</v>
      </c>
      <c r="D188" s="195">
        <v>2.5351666666666665E-2</v>
      </c>
      <c r="E188" s="196">
        <v>1.2029854126034523</v>
      </c>
      <c r="F188" s="190" t="s">
        <v>335</v>
      </c>
      <c r="G188" s="195">
        <v>5.1460185185185185E-3</v>
      </c>
      <c r="H188" s="275">
        <v>5.1460185185185185E-3</v>
      </c>
      <c r="J188" s="190" t="s">
        <v>282</v>
      </c>
    </row>
    <row r="189" spans="1:10">
      <c r="A189" s="190">
        <v>62</v>
      </c>
      <c r="B189" s="194" t="s">
        <v>216</v>
      </c>
      <c r="C189" s="195">
        <v>3.24537037037037E-2</v>
      </c>
      <c r="D189" s="195">
        <v>2.7205208333333331E-2</v>
      </c>
      <c r="E189" s="196">
        <v>1.1929224472778479</v>
      </c>
      <c r="F189" s="190" t="s">
        <v>335</v>
      </c>
      <c r="G189" s="195">
        <v>5.2484953703703686E-3</v>
      </c>
      <c r="H189" s="275">
        <v>5.2484953703703686E-3</v>
      </c>
      <c r="J189" s="190">
        <v>0</v>
      </c>
    </row>
  </sheetData>
  <dataValidations disablePrompts="1" count="1">
    <dataValidation type="list" allowBlank="1" showInputMessage="1" showErrorMessage="1" sqref="AK1">
      <formula1>factor_basis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BF117"/>
  <sheetViews>
    <sheetView topLeftCell="A16" zoomScale="70" zoomScaleNormal="70" workbookViewId="0">
      <selection activeCell="U26" sqref="U26"/>
    </sheetView>
  </sheetViews>
  <sheetFormatPr defaultRowHeight="12.75"/>
  <cols>
    <col min="1" max="1" width="17.28515625" customWidth="1"/>
    <col min="2" max="2" width="9.7109375" style="4" customWidth="1"/>
    <col min="3" max="3" width="10" style="4" customWidth="1"/>
    <col min="4" max="4" width="3.85546875" style="4" customWidth="1"/>
    <col min="5" max="5" width="15.85546875" style="1" bestFit="1" customWidth="1"/>
    <col min="6" max="6" width="14.5703125" style="4" customWidth="1"/>
    <col min="7" max="7" width="5.42578125" style="4" customWidth="1"/>
    <col min="8" max="8" width="6.7109375" customWidth="1"/>
    <col min="9" max="9" width="1.7109375" customWidth="1"/>
    <col min="10" max="10" width="6.85546875" style="6" customWidth="1"/>
    <col min="11" max="11" width="9" style="5" customWidth="1"/>
    <col min="12" max="12" width="7.85546875" style="5" customWidth="1"/>
    <col min="13" max="13" width="9" style="5" customWidth="1"/>
    <col min="14" max="14" width="9.140625" customWidth="1"/>
    <col min="15" max="15" width="5.42578125" customWidth="1"/>
    <col min="16" max="16" width="2" style="45" customWidth="1"/>
    <col min="17" max="17" width="8.28515625" style="45" customWidth="1"/>
    <col min="18" max="18" width="9.140625" style="45"/>
    <col min="20" max="21" width="4.5703125" customWidth="1"/>
    <col min="22" max="22" width="4.42578125" customWidth="1"/>
    <col min="23" max="23" width="8.5703125" bestFit="1" customWidth="1"/>
    <col min="24" max="24" width="4.42578125" customWidth="1"/>
    <col min="25" max="26" width="4.5703125" customWidth="1"/>
    <col min="27" max="27" width="9.7109375" customWidth="1"/>
    <col min="28" max="28" width="7.7109375" bestFit="1" customWidth="1"/>
    <col min="29" max="29" width="5.7109375" bestFit="1" customWidth="1"/>
    <col min="30" max="30" width="4.5703125" customWidth="1"/>
    <col min="31" max="45" width="10.28515625" customWidth="1"/>
    <col min="51" max="51" width="16.140625" bestFit="1" customWidth="1"/>
    <col min="52" max="52" width="10" bestFit="1" customWidth="1"/>
    <col min="54" max="54" width="12.42578125" customWidth="1"/>
    <col min="57" max="57" width="15.42578125" bestFit="1" customWidth="1"/>
  </cols>
  <sheetData>
    <row r="1" spans="1:57">
      <c r="B1" s="88"/>
      <c r="C1" s="88"/>
      <c r="D1" s="88"/>
      <c r="F1" s="88"/>
      <c r="G1" s="88"/>
      <c r="AE1" s="1" t="s">
        <v>308</v>
      </c>
      <c r="AN1" s="1" t="s">
        <v>315</v>
      </c>
      <c r="AO1" s="1" t="s">
        <v>316</v>
      </c>
      <c r="AP1" s="1" t="s">
        <v>317</v>
      </c>
      <c r="AQ1" s="1" t="s">
        <v>318</v>
      </c>
      <c r="AR1" s="1" t="s">
        <v>319</v>
      </c>
    </row>
    <row r="2" spans="1:57" ht="13.5" thickBot="1">
      <c r="A2" s="76" t="str">
        <f ca="1">RIGHT(CELL("FILENAME",A3),LEN(CELL("FILENAME",A3))-SEARCH("]",CELL("FILENAME",A3),1))</f>
        <v>HHH VR250</v>
      </c>
      <c r="C2" s="4">
        <f>COUNT(B11:C113)</f>
        <v>62</v>
      </c>
      <c r="W2" s="1" t="s">
        <v>124</v>
      </c>
      <c r="AE2" s="1" t="s">
        <v>297</v>
      </c>
      <c r="AF2" s="1"/>
      <c r="AM2" s="1" t="s">
        <v>310</v>
      </c>
      <c r="AN2" s="85">
        <v>3.5891203703703703E-2</v>
      </c>
      <c r="AO2">
        <v>8270</v>
      </c>
      <c r="AP2">
        <v>150</v>
      </c>
      <c r="AQ2" s="85">
        <v>6.5098918446862824E-4</v>
      </c>
      <c r="AR2" s="85">
        <v>3.5240214519235077E-2</v>
      </c>
      <c r="AS2" s="1" t="s">
        <v>321</v>
      </c>
    </row>
    <row r="3" spans="1:57" ht="13.5" thickBot="1">
      <c r="E3" s="330" t="s">
        <v>21</v>
      </c>
      <c r="F3" s="331"/>
      <c r="AE3" s="1" t="s">
        <v>312</v>
      </c>
      <c r="AI3" s="1" t="s">
        <v>309</v>
      </c>
      <c r="AM3" s="1" t="s">
        <v>180</v>
      </c>
      <c r="AN3" s="122">
        <v>2.5277777777777777E-2</v>
      </c>
      <c r="AO3">
        <v>8270</v>
      </c>
      <c r="AP3">
        <v>150</v>
      </c>
      <c r="AQ3" s="85">
        <v>4.5848448206368405E-4</v>
      </c>
      <c r="AR3" s="85">
        <v>2.4819293295714095E-2</v>
      </c>
    </row>
    <row r="4" spans="1:57">
      <c r="E4" s="30" t="s">
        <v>4</v>
      </c>
      <c r="F4" s="38" t="s">
        <v>212</v>
      </c>
      <c r="W4" s="110">
        <v>20</v>
      </c>
      <c r="X4" s="111"/>
      <c r="Y4" s="112" t="s">
        <v>119</v>
      </c>
      <c r="AE4" s="1" t="s">
        <v>324</v>
      </c>
      <c r="AM4" s="1" t="s">
        <v>313</v>
      </c>
      <c r="AN4" s="122">
        <v>2.5405092592592594E-2</v>
      </c>
      <c r="AO4">
        <v>8270</v>
      </c>
      <c r="AP4">
        <v>150</v>
      </c>
      <c r="AQ4" s="85">
        <v>4.6079369877737475E-4</v>
      </c>
      <c r="AR4" s="85">
        <v>2.494429889381522E-2</v>
      </c>
    </row>
    <row r="5" spans="1:57">
      <c r="E5" s="39" t="s">
        <v>37</v>
      </c>
      <c r="F5" s="40" t="s">
        <v>36</v>
      </c>
      <c r="W5" s="113">
        <f>W4</f>
        <v>20</v>
      </c>
      <c r="X5" s="114">
        <v>40</v>
      </c>
      <c r="Y5" s="115" t="s">
        <v>143</v>
      </c>
      <c r="AE5" s="1"/>
      <c r="AM5" s="1" t="s">
        <v>314</v>
      </c>
      <c r="AN5" s="85">
        <v>3.4641203703703702E-2</v>
      </c>
      <c r="AO5">
        <v>8270</v>
      </c>
      <c r="AP5">
        <v>150</v>
      </c>
      <c r="AQ5" s="85">
        <v>6.2831687491602848E-4</v>
      </c>
      <c r="AR5" s="85">
        <v>3.4012886828787676E-2</v>
      </c>
    </row>
    <row r="6" spans="1:57" ht="13.5" thickBot="1">
      <c r="E6" s="28" t="s">
        <v>57</v>
      </c>
      <c r="F6" s="41">
        <v>44017</v>
      </c>
      <c r="G6" s="9"/>
      <c r="K6" s="7"/>
      <c r="L6" s="7"/>
      <c r="M6" s="7"/>
      <c r="W6" s="113">
        <f>X5</f>
        <v>40</v>
      </c>
      <c r="X6" s="114">
        <v>50</v>
      </c>
      <c r="Y6" s="115" t="s">
        <v>120</v>
      </c>
      <c r="AM6" s="1" t="s">
        <v>333</v>
      </c>
      <c r="AN6" s="85">
        <v>3.138888888888889E-2</v>
      </c>
      <c r="AO6">
        <v>8270</v>
      </c>
      <c r="AP6">
        <v>150</v>
      </c>
      <c r="AQ6" s="85">
        <v>5.6932688432083844E-4</v>
      </c>
      <c r="AR6" s="85">
        <v>3.0819562004568053E-2</v>
      </c>
    </row>
    <row r="7" spans="1:57" ht="13.5" thickBot="1">
      <c r="E7" s="29"/>
      <c r="G7" s="3"/>
      <c r="H7" s="2"/>
      <c r="I7" s="2"/>
      <c r="J7" s="8"/>
      <c r="K7" s="83">
        <v>4</v>
      </c>
      <c r="L7" s="58"/>
      <c r="M7" s="83">
        <v>3</v>
      </c>
      <c r="W7" s="113">
        <f t="shared" ref="W7:W9" si="0">X6</f>
        <v>50</v>
      </c>
      <c r="X7" s="114">
        <v>60</v>
      </c>
      <c r="Y7" s="115" t="s">
        <v>121</v>
      </c>
      <c r="AF7" s="1" t="s">
        <v>323</v>
      </c>
      <c r="AI7" s="1" t="s">
        <v>304</v>
      </c>
      <c r="AM7" s="1" t="s">
        <v>320</v>
      </c>
      <c r="AN7" s="85">
        <v>3.1504629629629625E-2</v>
      </c>
      <c r="AO7">
        <v>8270</v>
      </c>
      <c r="AP7">
        <v>150</v>
      </c>
      <c r="AQ7" s="85">
        <v>5.7142617224237541E-4</v>
      </c>
      <c r="AR7" s="85">
        <v>3.0933203457387249E-2</v>
      </c>
      <c r="AZ7" s="1"/>
    </row>
    <row r="8" spans="1:57" ht="13.5" thickBot="1">
      <c r="G8" s="3"/>
      <c r="J8" s="332" t="s">
        <v>72</v>
      </c>
      <c r="K8" s="333"/>
      <c r="L8" s="333"/>
      <c r="M8" s="333"/>
      <c r="N8" s="334"/>
      <c r="Q8" s="321" t="s">
        <v>73</v>
      </c>
      <c r="R8" s="322"/>
      <c r="S8" s="322"/>
      <c r="T8" s="323"/>
      <c r="W8" s="113">
        <f t="shared" si="0"/>
        <v>60</v>
      </c>
      <c r="X8" s="114">
        <v>70</v>
      </c>
      <c r="Y8" s="115" t="s">
        <v>122</v>
      </c>
      <c r="AF8" s="85">
        <f>AVERAGE(C12:C73)</f>
        <v>2.7194033751493433E-2</v>
      </c>
      <c r="AI8" s="284">
        <f>AVERAGE(AI12:AI72)</f>
        <v>5.2598280606977715E-2</v>
      </c>
      <c r="AM8" s="1" t="s">
        <v>311</v>
      </c>
      <c r="AN8" s="85">
        <v>3.2268518518518523E-2</v>
      </c>
      <c r="AO8">
        <v>8270</v>
      </c>
      <c r="AP8">
        <v>150</v>
      </c>
      <c r="AQ8" s="85">
        <v>5.8528147252451983E-4</v>
      </c>
      <c r="AR8" s="85">
        <v>3.1683237045994003E-2</v>
      </c>
    </row>
    <row r="9" spans="1:57" ht="13.5" thickBot="1">
      <c r="B9" s="324" t="s">
        <v>19</v>
      </c>
      <c r="C9" s="326"/>
      <c r="E9" s="324" t="s">
        <v>18</v>
      </c>
      <c r="F9" s="325"/>
      <c r="G9" s="325"/>
      <c r="H9" s="326"/>
      <c r="J9" s="327" t="s">
        <v>20</v>
      </c>
      <c r="K9" s="328"/>
      <c r="L9" s="328"/>
      <c r="M9" s="328"/>
      <c r="N9" s="329"/>
      <c r="Q9" s="90"/>
      <c r="R9" s="91"/>
      <c r="S9" s="92"/>
      <c r="T9" s="93"/>
      <c r="W9" s="116">
        <f t="shared" si="0"/>
        <v>70</v>
      </c>
      <c r="X9" s="117"/>
      <c r="Y9" s="118" t="s">
        <v>123</v>
      </c>
      <c r="AI9" s="85">
        <f>AI8*AF8</f>
        <v>1.4303594180966744E-3</v>
      </c>
      <c r="AM9" s="1" t="s">
        <v>271</v>
      </c>
      <c r="AN9" s="85">
        <v>2.9618055555555554E-2</v>
      </c>
      <c r="AO9">
        <v>8270</v>
      </c>
      <c r="AP9">
        <v>150</v>
      </c>
      <c r="AQ9" s="85">
        <v>5.3720777912132209E-4</v>
      </c>
      <c r="AR9" s="85">
        <v>2.9080847776434233E-2</v>
      </c>
    </row>
    <row r="10" spans="1:57">
      <c r="B10" s="11" t="s">
        <v>22</v>
      </c>
      <c r="C10" s="109" t="s">
        <v>118</v>
      </c>
      <c r="D10" s="19"/>
      <c r="E10" s="11" t="s">
        <v>7</v>
      </c>
      <c r="F10" s="12" t="s">
        <v>11</v>
      </c>
      <c r="G10" s="12" t="s">
        <v>8</v>
      </c>
      <c r="H10" s="22" t="s">
        <v>3</v>
      </c>
      <c r="I10" s="10"/>
      <c r="J10" s="11" t="s">
        <v>6</v>
      </c>
      <c r="K10" s="12" t="s">
        <v>17</v>
      </c>
      <c r="L10" s="23" t="s">
        <v>5</v>
      </c>
      <c r="M10" s="23" t="s">
        <v>1</v>
      </c>
      <c r="N10" s="24" t="s">
        <v>2</v>
      </c>
      <c r="O10" s="7"/>
      <c r="Q10" s="33" t="s">
        <v>17</v>
      </c>
      <c r="R10" s="86" t="s">
        <v>5</v>
      </c>
      <c r="S10" s="87" t="s">
        <v>2</v>
      </c>
      <c r="AH10" s="1" t="s">
        <v>298</v>
      </c>
      <c r="AI10" s="1"/>
      <c r="AM10" s="1" t="s">
        <v>322</v>
      </c>
      <c r="AN10" s="85">
        <v>4.0949074074074075E-2</v>
      </c>
      <c r="AO10">
        <v>8270</v>
      </c>
      <c r="AP10">
        <v>150</v>
      </c>
      <c r="AQ10" s="85">
        <v>7.427280666397959E-4</v>
      </c>
      <c r="AR10" s="85">
        <v>4.0206346007434279E-2</v>
      </c>
    </row>
    <row r="11" spans="1:57" ht="26.25" thickBot="1">
      <c r="B11" s="13" t="s">
        <v>7</v>
      </c>
      <c r="C11" s="15" t="s">
        <v>13</v>
      </c>
      <c r="D11" s="19"/>
      <c r="E11" s="33"/>
      <c r="F11" s="19" t="s">
        <v>12</v>
      </c>
      <c r="G11" s="19" t="s">
        <v>14</v>
      </c>
      <c r="H11" s="34"/>
      <c r="I11" s="10"/>
      <c r="J11" s="13"/>
      <c r="K11" s="14" t="s">
        <v>0</v>
      </c>
      <c r="L11" s="54" t="s">
        <v>15</v>
      </c>
      <c r="M11" s="54" t="s">
        <v>15</v>
      </c>
      <c r="N11" s="55" t="s">
        <v>16</v>
      </c>
      <c r="O11" s="7"/>
      <c r="Q11" s="33" t="s">
        <v>0</v>
      </c>
      <c r="R11" s="94" t="s">
        <v>15</v>
      </c>
      <c r="S11" s="95" t="s">
        <v>16</v>
      </c>
      <c r="X11" s="1" t="s">
        <v>125</v>
      </c>
      <c r="AA11" s="255" t="s">
        <v>167</v>
      </c>
      <c r="AB11" s="1" t="s">
        <v>264</v>
      </c>
      <c r="AC11" s="276" t="s">
        <v>296</v>
      </c>
      <c r="AE11" s="199" t="s">
        <v>217</v>
      </c>
      <c r="AF11" s="199" t="s">
        <v>302</v>
      </c>
      <c r="AG11" s="198" t="s">
        <v>218</v>
      </c>
      <c r="AH11" s="198" t="s">
        <v>218</v>
      </c>
      <c r="AI11" s="198" t="s">
        <v>303</v>
      </c>
      <c r="AJ11" s="198" t="s">
        <v>295</v>
      </c>
      <c r="AK11" s="75" t="s">
        <v>219</v>
      </c>
      <c r="AL11" s="202" t="s">
        <v>220</v>
      </c>
      <c r="AM11" s="288" t="s">
        <v>307</v>
      </c>
      <c r="AN11" s="105"/>
      <c r="AO11" s="105"/>
      <c r="AP11" s="105"/>
      <c r="AQ11" s="105" t="s">
        <v>299</v>
      </c>
      <c r="AR11" s="105" t="s">
        <v>300</v>
      </c>
      <c r="AS11" s="105"/>
      <c r="AW11" s="105" t="s">
        <v>299</v>
      </c>
      <c r="AX11" s="105" t="s">
        <v>300</v>
      </c>
      <c r="BB11" s="85"/>
      <c r="BC11" s="85"/>
    </row>
    <row r="12" spans="1:57">
      <c r="A12" t="s">
        <v>212</v>
      </c>
      <c r="B12" s="62" t="s">
        <v>183</v>
      </c>
      <c r="C12" s="277">
        <v>1.9988425925925927E-2</v>
      </c>
      <c r="D12" s="21"/>
      <c r="E12" s="35" t="s">
        <v>115</v>
      </c>
      <c r="F12" s="36"/>
      <c r="G12" s="37" t="s">
        <v>9</v>
      </c>
      <c r="H12" s="336">
        <v>43</v>
      </c>
      <c r="I12" s="47"/>
      <c r="J12" s="42">
        <v>7</v>
      </c>
      <c r="K12" s="56">
        <v>0.9365</v>
      </c>
      <c r="L12" s="43">
        <v>1279</v>
      </c>
      <c r="M12" s="60">
        <v>1365.723</v>
      </c>
      <c r="N12" s="44">
        <v>79.080660104226979</v>
      </c>
      <c r="O12" s="80" t="s">
        <v>336</v>
      </c>
      <c r="P12" s="59"/>
      <c r="Q12" s="96">
        <v>1</v>
      </c>
      <c r="R12" s="97">
        <v>1279</v>
      </c>
      <c r="S12" s="98">
        <v>74.059061957151116</v>
      </c>
      <c r="T12" s="99" t="s">
        <v>336</v>
      </c>
      <c r="U12" s="16">
        <v>1</v>
      </c>
      <c r="W12" t="s">
        <v>241</v>
      </c>
      <c r="X12">
        <v>1</v>
      </c>
      <c r="Z12" s="16"/>
      <c r="AA12" s="208">
        <v>1.8854305555555555E-2</v>
      </c>
      <c r="AB12" s="256">
        <v>1.0601517975312644</v>
      </c>
      <c r="AC12">
        <v>36</v>
      </c>
      <c r="AD12" s="16"/>
      <c r="AE12" s="197">
        <v>1.8854305555555555E-2</v>
      </c>
      <c r="AF12" s="278">
        <v>1629.0119999999999</v>
      </c>
      <c r="AG12" s="200">
        <v>1.1341203703703721E-3</v>
      </c>
      <c r="AH12" s="278">
        <v>97.988000000000156</v>
      </c>
      <c r="AI12" s="282">
        <v>6.0151797531264449E-2</v>
      </c>
      <c r="AJ12" s="201">
        <v>29</v>
      </c>
      <c r="AK12" s="197" t="s">
        <v>335</v>
      </c>
      <c r="AL12" s="197">
        <v>1.1341203703703721E-3</v>
      </c>
      <c r="AM12" s="281">
        <v>6.0151797531264449E-2</v>
      </c>
      <c r="AN12" s="16"/>
      <c r="AO12" s="16">
        <v>-90</v>
      </c>
      <c r="AP12" s="200" t="s">
        <v>337</v>
      </c>
      <c r="AQ12" s="278">
        <v>2</v>
      </c>
      <c r="AR12" s="279">
        <v>2</v>
      </c>
      <c r="AS12" s="16"/>
      <c r="AU12" s="285">
        <v>-0.08</v>
      </c>
      <c r="AV12" s="200" t="str">
        <f>"&lt;="&amp;AU12</f>
        <v>&lt;=-0.08</v>
      </c>
      <c r="AW12" s="278">
        <f>COUNTIF($AI$12:$AI$73,AV12)</f>
        <v>0</v>
      </c>
      <c r="AX12" s="279">
        <f>AW12</f>
        <v>0</v>
      </c>
      <c r="BB12" s="119"/>
      <c r="BC12" s="85"/>
      <c r="BE12" s="120"/>
    </row>
    <row r="13" spans="1:57">
      <c r="A13" t="s">
        <v>212</v>
      </c>
      <c r="B13" s="31" t="s">
        <v>137</v>
      </c>
      <c r="C13" s="63">
        <v>2.0486111111111111E-2</v>
      </c>
      <c r="D13" s="21"/>
      <c r="E13" s="17" t="s">
        <v>60</v>
      </c>
      <c r="F13" s="18"/>
      <c r="G13" s="20" t="s">
        <v>9</v>
      </c>
      <c r="H13" s="78">
        <v>33</v>
      </c>
      <c r="I13" s="47"/>
      <c r="J13" s="25">
        <v>7</v>
      </c>
      <c r="K13" s="57">
        <v>0.99439999999999995</v>
      </c>
      <c r="L13" s="26">
        <v>1279</v>
      </c>
      <c r="M13" s="61">
        <v>1286.203</v>
      </c>
      <c r="N13" s="27">
        <v>72.666836158192098</v>
      </c>
      <c r="O13" s="80" t="s">
        <v>338</v>
      </c>
      <c r="P13" s="59"/>
      <c r="Q13" s="100">
        <v>1</v>
      </c>
      <c r="R13" s="46">
        <v>1279</v>
      </c>
      <c r="S13" s="32">
        <v>72.259887005649716</v>
      </c>
      <c r="T13" s="101" t="s">
        <v>339</v>
      </c>
      <c r="U13" s="16">
        <v>2</v>
      </c>
      <c r="W13" t="s">
        <v>240</v>
      </c>
      <c r="X13">
        <v>1</v>
      </c>
      <c r="Z13" s="16"/>
      <c r="AA13" s="208">
        <v>1.9312708333333331E-2</v>
      </c>
      <c r="AB13" s="256">
        <v>1.0607580644581325</v>
      </c>
      <c r="AC13">
        <v>37</v>
      </c>
      <c r="AD13" s="16"/>
      <c r="AE13" s="197">
        <v>1.9312708333333331E-2</v>
      </c>
      <c r="AF13" s="278">
        <v>1668.6179999999997</v>
      </c>
      <c r="AG13" s="200">
        <v>1.1734027777777802E-3</v>
      </c>
      <c r="AH13" s="278">
        <v>101.3820000000002</v>
      </c>
      <c r="AI13" s="282">
        <v>6.0758064458132553E-2</v>
      </c>
      <c r="AJ13" s="201">
        <v>31</v>
      </c>
      <c r="AK13" s="197" t="s">
        <v>335</v>
      </c>
      <c r="AL13" s="197">
        <v>1.1734027777777802E-3</v>
      </c>
      <c r="AM13" s="281">
        <v>6.0758064458132553E-2</v>
      </c>
      <c r="AN13" s="16"/>
      <c r="AO13" s="16">
        <v>-60</v>
      </c>
      <c r="AP13" s="200" t="s">
        <v>340</v>
      </c>
      <c r="AQ13" s="278">
        <v>4</v>
      </c>
      <c r="AR13" s="279">
        <v>2</v>
      </c>
      <c r="AS13" s="16"/>
      <c r="AU13" s="285">
        <v>-0.06</v>
      </c>
      <c r="AV13" s="200" t="str">
        <f t="shared" ref="AV13:AV27" si="1">"&lt;="&amp;AU13</f>
        <v>&lt;=-0.06</v>
      </c>
      <c r="AW13" s="278">
        <f t="shared" ref="AW13:AW27" si="2">COUNTIF($AI$12:$AI$73,AV13)</f>
        <v>2</v>
      </c>
      <c r="AX13" s="283">
        <f>AW13-AW12</f>
        <v>2</v>
      </c>
      <c r="BB13" s="119"/>
      <c r="BC13" s="85"/>
      <c r="BE13" s="120"/>
    </row>
    <row r="14" spans="1:57">
      <c r="A14" t="s">
        <v>212</v>
      </c>
      <c r="B14" s="65" t="s">
        <v>145</v>
      </c>
      <c r="C14" s="66">
        <v>2.0902777777777781E-2</v>
      </c>
      <c r="D14" s="21"/>
      <c r="E14" s="67" t="s">
        <v>269</v>
      </c>
      <c r="F14" s="68"/>
      <c r="G14" s="69" t="s">
        <v>9</v>
      </c>
      <c r="H14" s="337">
        <v>26</v>
      </c>
      <c r="I14" s="47"/>
      <c r="J14" s="70">
        <v>7</v>
      </c>
      <c r="K14" s="71">
        <v>1</v>
      </c>
      <c r="L14" s="64">
        <v>1279</v>
      </c>
      <c r="M14" s="72">
        <v>1279</v>
      </c>
      <c r="N14" s="73">
        <v>70.819490586932432</v>
      </c>
      <c r="O14" s="80" t="s">
        <v>346</v>
      </c>
      <c r="P14" s="59"/>
      <c r="Q14" s="102">
        <v>1</v>
      </c>
      <c r="R14" s="103">
        <v>1279</v>
      </c>
      <c r="S14" s="74">
        <v>70.819490586932432</v>
      </c>
      <c r="T14" s="104" t="s">
        <v>342</v>
      </c>
      <c r="U14" s="16">
        <v>3</v>
      </c>
      <c r="W14" t="s">
        <v>240</v>
      </c>
      <c r="X14">
        <v>2</v>
      </c>
      <c r="Z14" s="16"/>
      <c r="AA14" s="208">
        <v>1.9731249999999999E-2</v>
      </c>
      <c r="AB14" s="256">
        <v>1.0593742301059377</v>
      </c>
      <c r="AC14">
        <v>35</v>
      </c>
      <c r="AD14" s="16"/>
      <c r="AE14" s="197">
        <v>1.9731249999999999E-2</v>
      </c>
      <c r="AF14" s="278">
        <v>1704.78</v>
      </c>
      <c r="AG14" s="200">
        <v>1.1715277777777817E-3</v>
      </c>
      <c r="AH14" s="278">
        <v>101.22000000000034</v>
      </c>
      <c r="AI14" s="282">
        <v>5.9374230105937627E-2</v>
      </c>
      <c r="AJ14" s="201">
        <v>30</v>
      </c>
      <c r="AK14" s="197" t="s">
        <v>335</v>
      </c>
      <c r="AL14" s="197">
        <v>1.1715277777777817E-3</v>
      </c>
      <c r="AM14" s="281">
        <v>5.9374230105937627E-2</v>
      </c>
      <c r="AN14" s="16"/>
      <c r="AO14" s="16">
        <v>-30</v>
      </c>
      <c r="AP14" s="200" t="s">
        <v>343</v>
      </c>
      <c r="AQ14" s="278">
        <v>5</v>
      </c>
      <c r="AR14" s="279">
        <v>1</v>
      </c>
      <c r="AS14" s="16"/>
      <c r="AU14" s="285">
        <v>-0.04</v>
      </c>
      <c r="AV14" s="200" t="str">
        <f t="shared" si="1"/>
        <v>&lt;=-0.04</v>
      </c>
      <c r="AW14" s="278">
        <f t="shared" si="2"/>
        <v>2</v>
      </c>
      <c r="AX14" s="283">
        <f t="shared" ref="AX14:AX27" si="3">AW14-AW13</f>
        <v>0</v>
      </c>
      <c r="BB14" s="119"/>
      <c r="BC14" s="85"/>
      <c r="BE14" s="120"/>
    </row>
    <row r="15" spans="1:57">
      <c r="A15" t="s">
        <v>212</v>
      </c>
      <c r="B15" s="31" t="s">
        <v>133</v>
      </c>
      <c r="C15" s="206">
        <v>2.1215277777777777E-2</v>
      </c>
      <c r="D15" s="21"/>
      <c r="E15" s="17" t="s">
        <v>113</v>
      </c>
      <c r="F15" s="18"/>
      <c r="G15" s="20" t="s">
        <v>9</v>
      </c>
      <c r="H15" s="78">
        <v>34</v>
      </c>
      <c r="I15" s="47"/>
      <c r="J15" s="25">
        <v>7</v>
      </c>
      <c r="K15" s="57">
        <v>0.99129999999999996</v>
      </c>
      <c r="L15" s="26">
        <v>1279</v>
      </c>
      <c r="M15" s="61">
        <v>1290.2249999999999</v>
      </c>
      <c r="N15" s="27">
        <v>70.388707037643201</v>
      </c>
      <c r="O15" s="80" t="s">
        <v>349</v>
      </c>
      <c r="P15" s="59"/>
      <c r="Q15" s="96">
        <v>1</v>
      </c>
      <c r="R15" s="97">
        <v>1279</v>
      </c>
      <c r="S15" s="98">
        <v>69.776322967812334</v>
      </c>
      <c r="T15" s="99" t="s">
        <v>338</v>
      </c>
      <c r="U15" s="16">
        <v>4</v>
      </c>
      <c r="W15" t="s">
        <v>240</v>
      </c>
      <c r="X15">
        <v>3</v>
      </c>
      <c r="Z15" s="16"/>
      <c r="AA15" s="208">
        <v>2.028930555555555E-2</v>
      </c>
      <c r="AB15" s="256">
        <v>1.0456384384219932</v>
      </c>
      <c r="AC15">
        <v>29</v>
      </c>
      <c r="AD15" s="16"/>
      <c r="AE15" s="197">
        <v>2.028930555555555E-2</v>
      </c>
      <c r="AF15" s="278">
        <v>1752.9959999999994</v>
      </c>
      <c r="AG15" s="200">
        <v>9.2597222222222733E-4</v>
      </c>
      <c r="AH15" s="278">
        <v>80.004000000000445</v>
      </c>
      <c r="AI15" s="282">
        <v>4.5638438421993249E-2</v>
      </c>
      <c r="AJ15" s="201">
        <v>24</v>
      </c>
      <c r="AK15" s="197" t="s">
        <v>335</v>
      </c>
      <c r="AL15" s="197">
        <v>9.2597222222222733E-4</v>
      </c>
      <c r="AM15" s="281">
        <v>4.5638438421993249E-2</v>
      </c>
      <c r="AN15" s="16"/>
      <c r="AO15" s="77">
        <v>0</v>
      </c>
      <c r="AP15" s="200" t="s">
        <v>345</v>
      </c>
      <c r="AQ15" s="278">
        <v>6</v>
      </c>
      <c r="AR15" s="279">
        <v>1</v>
      </c>
      <c r="AS15" s="16"/>
      <c r="AU15" s="285">
        <v>-0.02</v>
      </c>
      <c r="AV15" s="200" t="str">
        <f t="shared" si="1"/>
        <v>&lt;=-0.02</v>
      </c>
      <c r="AW15" s="278">
        <f t="shared" si="2"/>
        <v>4</v>
      </c>
      <c r="AX15" s="283">
        <f t="shared" si="3"/>
        <v>2</v>
      </c>
      <c r="BB15" s="119"/>
      <c r="BC15" s="85"/>
      <c r="BE15" s="121"/>
    </row>
    <row r="16" spans="1:57">
      <c r="A16" t="s">
        <v>212</v>
      </c>
      <c r="B16" s="31" t="s">
        <v>140</v>
      </c>
      <c r="C16" s="63">
        <v>2.1377314814814818E-2</v>
      </c>
      <c r="D16" s="21"/>
      <c r="E16" s="17" t="s">
        <v>108</v>
      </c>
      <c r="F16" s="18"/>
      <c r="G16" s="20" t="s">
        <v>9</v>
      </c>
      <c r="H16" s="78">
        <v>33</v>
      </c>
      <c r="I16" s="47"/>
      <c r="J16" s="25">
        <v>7</v>
      </c>
      <c r="K16" s="57">
        <v>0.99439999999999995</v>
      </c>
      <c r="L16" s="26">
        <v>1279</v>
      </c>
      <c r="M16" s="61">
        <v>1286.203</v>
      </c>
      <c r="N16" s="27">
        <v>69.637412019491052</v>
      </c>
      <c r="O16" s="80" t="s">
        <v>356</v>
      </c>
      <c r="P16" s="79"/>
      <c r="Q16" s="100">
        <v>1</v>
      </c>
      <c r="R16" s="46">
        <v>1279</v>
      </c>
      <c r="S16" s="32">
        <v>69.247428262046554</v>
      </c>
      <c r="T16" s="101" t="s">
        <v>347</v>
      </c>
      <c r="U16" s="16">
        <v>5</v>
      </c>
      <c r="W16" t="s">
        <v>240</v>
      </c>
      <c r="X16">
        <v>4</v>
      </c>
      <c r="Z16" s="16"/>
      <c r="AA16" s="208">
        <v>2.1226041666666671E-2</v>
      </c>
      <c r="AB16" s="256">
        <v>1.0071267714689218</v>
      </c>
      <c r="AC16">
        <v>10</v>
      </c>
      <c r="AD16" s="16"/>
      <c r="AE16" s="197">
        <v>2.1226041666666671E-2</v>
      </c>
      <c r="AF16" s="278">
        <v>1833.9300000000005</v>
      </c>
      <c r="AG16" s="200">
        <v>1.5127314814814691E-4</v>
      </c>
      <c r="AH16" s="278">
        <v>13.069999999999894</v>
      </c>
      <c r="AI16" s="282">
        <v>7.1267714689218723E-3</v>
      </c>
      <c r="AJ16" s="201">
        <v>10</v>
      </c>
      <c r="AK16" s="197" t="s">
        <v>335</v>
      </c>
      <c r="AL16" s="197">
        <v>1.5127314814814691E-4</v>
      </c>
      <c r="AM16" s="281">
        <v>7.1267714689218723E-3</v>
      </c>
      <c r="AN16" s="16"/>
      <c r="AO16" s="77">
        <v>30</v>
      </c>
      <c r="AP16" s="200" t="s">
        <v>348</v>
      </c>
      <c r="AQ16" s="278">
        <v>13</v>
      </c>
      <c r="AR16" s="279">
        <v>7</v>
      </c>
      <c r="AS16" s="16"/>
      <c r="AU16" s="285">
        <v>0</v>
      </c>
      <c r="AV16" s="200" t="str">
        <f t="shared" si="1"/>
        <v>&lt;=0</v>
      </c>
      <c r="AW16" s="278">
        <f t="shared" si="2"/>
        <v>6</v>
      </c>
      <c r="AX16" s="283">
        <f t="shared" si="3"/>
        <v>2</v>
      </c>
      <c r="BB16" s="119"/>
      <c r="BC16" s="85"/>
      <c r="BE16" s="121"/>
    </row>
    <row r="17" spans="1:58">
      <c r="A17" t="s">
        <v>212</v>
      </c>
      <c r="B17" s="65" t="s">
        <v>182</v>
      </c>
      <c r="C17" s="66">
        <v>2.164351851851852E-2</v>
      </c>
      <c r="D17" s="89"/>
      <c r="E17" s="67" t="s">
        <v>114</v>
      </c>
      <c r="F17" s="68"/>
      <c r="G17" s="69" t="s">
        <v>9</v>
      </c>
      <c r="H17" s="337">
        <v>35</v>
      </c>
      <c r="I17" s="338"/>
      <c r="J17" s="70">
        <v>7</v>
      </c>
      <c r="K17" s="71">
        <v>0.98750000000000004</v>
      </c>
      <c r="L17" s="64">
        <v>1279</v>
      </c>
      <c r="M17" s="72">
        <v>1295.19</v>
      </c>
      <c r="N17" s="73">
        <v>69.261497326203212</v>
      </c>
      <c r="O17" s="80" t="s">
        <v>364</v>
      </c>
      <c r="Q17" s="102">
        <v>1</v>
      </c>
      <c r="R17" s="103">
        <v>1279</v>
      </c>
      <c r="S17" s="74">
        <v>68.395721925133685</v>
      </c>
      <c r="T17" s="104" t="s">
        <v>350</v>
      </c>
      <c r="U17" s="16">
        <v>6</v>
      </c>
      <c r="W17" t="s">
        <v>240</v>
      </c>
      <c r="X17">
        <v>5</v>
      </c>
      <c r="Z17" s="16"/>
      <c r="AA17" s="208">
        <v>2.0309236111111115E-2</v>
      </c>
      <c r="AB17" s="256">
        <v>1.065698305938618</v>
      </c>
      <c r="AC17">
        <v>42</v>
      </c>
      <c r="AD17" s="16"/>
      <c r="AE17" s="197">
        <v>2.0309236111111115E-2</v>
      </c>
      <c r="AF17" s="278">
        <v>1754.7180000000003</v>
      </c>
      <c r="AG17" s="200">
        <v>1.3342824074074056E-3</v>
      </c>
      <c r="AH17" s="278">
        <v>115.28199999999984</v>
      </c>
      <c r="AI17" s="282">
        <v>6.569830593861796E-2</v>
      </c>
      <c r="AJ17" s="201">
        <v>34</v>
      </c>
      <c r="AK17" s="197" t="s">
        <v>335</v>
      </c>
      <c r="AL17" s="197">
        <v>1.3342824074074056E-3</v>
      </c>
      <c r="AM17" s="281">
        <v>6.569830593861796E-2</v>
      </c>
      <c r="AN17" s="16"/>
      <c r="AO17" s="77">
        <v>60</v>
      </c>
      <c r="AP17" s="200" t="s">
        <v>351</v>
      </c>
      <c r="AQ17" s="278">
        <v>18</v>
      </c>
      <c r="AR17" s="279">
        <v>5</v>
      </c>
      <c r="AS17" s="16"/>
      <c r="AU17" s="285">
        <v>0.02</v>
      </c>
      <c r="AV17" s="200" t="str">
        <f t="shared" si="1"/>
        <v>&lt;=0.02</v>
      </c>
      <c r="AW17" s="278">
        <f t="shared" si="2"/>
        <v>14</v>
      </c>
      <c r="AX17" s="283">
        <f t="shared" si="3"/>
        <v>8</v>
      </c>
      <c r="BB17" s="119"/>
      <c r="BC17" s="85"/>
      <c r="BE17" s="121"/>
    </row>
    <row r="18" spans="1:58">
      <c r="A18" t="s">
        <v>212</v>
      </c>
      <c r="B18" s="31" t="s">
        <v>83</v>
      </c>
      <c r="C18" s="63">
        <v>2.1909722222222223E-2</v>
      </c>
      <c r="D18" s="21"/>
      <c r="E18" s="17" t="s">
        <v>65</v>
      </c>
      <c r="F18" s="18"/>
      <c r="G18" s="20" t="s">
        <v>9</v>
      </c>
      <c r="H18" s="78">
        <v>44</v>
      </c>
      <c r="I18" s="47"/>
      <c r="J18" s="25">
        <v>7</v>
      </c>
      <c r="K18" s="57">
        <v>0.92930000000000001</v>
      </c>
      <c r="L18" s="26">
        <v>1279</v>
      </c>
      <c r="M18" s="61">
        <v>1376.3050000000001</v>
      </c>
      <c r="N18" s="27">
        <v>72.704965662968831</v>
      </c>
      <c r="O18" s="80" t="s">
        <v>342</v>
      </c>
      <c r="Q18" s="96">
        <v>1</v>
      </c>
      <c r="R18" s="97">
        <v>1279</v>
      </c>
      <c r="S18" s="98">
        <v>67.564712097200214</v>
      </c>
      <c r="T18" s="99" t="s">
        <v>352</v>
      </c>
      <c r="U18" s="16">
        <v>7</v>
      </c>
      <c r="W18" t="s">
        <v>241</v>
      </c>
      <c r="X18">
        <v>2</v>
      </c>
      <c r="Z18" s="16"/>
      <c r="AA18" s="208">
        <v>2.0628125000000001E-2</v>
      </c>
      <c r="AB18" s="256">
        <v>1.0621286337086973</v>
      </c>
      <c r="AC18">
        <v>40</v>
      </c>
      <c r="AD18" s="16"/>
      <c r="AE18" s="197">
        <v>2.0628125000000001E-2</v>
      </c>
      <c r="AF18" s="278">
        <v>1782.2700000000002</v>
      </c>
      <c r="AG18" s="200">
        <v>1.2815972222222222E-3</v>
      </c>
      <c r="AH18" s="278">
        <v>110.72999999999999</v>
      </c>
      <c r="AI18" s="282">
        <v>6.2128633708697326E-2</v>
      </c>
      <c r="AJ18" s="201">
        <v>33</v>
      </c>
      <c r="AK18" s="197" t="s">
        <v>335</v>
      </c>
      <c r="AL18" s="197">
        <v>1.2815972222222222E-3</v>
      </c>
      <c r="AM18" s="281">
        <v>6.2128633708697326E-2</v>
      </c>
      <c r="AN18" s="16"/>
      <c r="AO18" s="77">
        <v>90</v>
      </c>
      <c r="AP18" s="200" t="s">
        <v>353</v>
      </c>
      <c r="AQ18" s="278">
        <v>26</v>
      </c>
      <c r="AR18" s="279">
        <v>8</v>
      </c>
      <c r="AS18" s="16"/>
      <c r="AU18" s="285">
        <v>0.04</v>
      </c>
      <c r="AV18" s="200" t="str">
        <f t="shared" si="1"/>
        <v>&lt;=0.04</v>
      </c>
      <c r="AW18" s="278">
        <f t="shared" si="2"/>
        <v>26</v>
      </c>
      <c r="AX18" s="283">
        <f t="shared" si="3"/>
        <v>12</v>
      </c>
      <c r="BB18" s="119"/>
      <c r="BC18" s="85"/>
      <c r="BE18" s="121"/>
    </row>
    <row r="19" spans="1:58">
      <c r="A19" t="s">
        <v>212</v>
      </c>
      <c r="B19" s="31" t="s">
        <v>155</v>
      </c>
      <c r="C19" s="63">
        <v>2.210648148148148E-2</v>
      </c>
      <c r="D19" s="21"/>
      <c r="E19" s="17" t="s">
        <v>105</v>
      </c>
      <c r="F19" s="18"/>
      <c r="G19" s="20" t="s">
        <v>9</v>
      </c>
      <c r="H19" s="78">
        <v>43</v>
      </c>
      <c r="I19" s="47"/>
      <c r="J19" s="25">
        <v>7</v>
      </c>
      <c r="K19" s="57">
        <v>0.9365</v>
      </c>
      <c r="L19" s="26">
        <v>1279</v>
      </c>
      <c r="M19" s="61">
        <v>1365.723</v>
      </c>
      <c r="N19" s="27">
        <v>71.503821989528788</v>
      </c>
      <c r="O19" s="80" t="s">
        <v>352</v>
      </c>
      <c r="Q19" s="100">
        <v>1</v>
      </c>
      <c r="R19" s="46">
        <v>1279</v>
      </c>
      <c r="S19" s="32">
        <v>66.96335078534031</v>
      </c>
      <c r="T19" s="101" t="s">
        <v>354</v>
      </c>
      <c r="U19" s="16">
        <v>8</v>
      </c>
      <c r="W19" t="s">
        <v>241</v>
      </c>
      <c r="X19">
        <v>3</v>
      </c>
      <c r="Z19" s="16"/>
      <c r="AA19" s="208">
        <v>2.0448750000000002E-2</v>
      </c>
      <c r="AB19" s="256">
        <v>1.0810676193645812</v>
      </c>
      <c r="AC19">
        <v>50</v>
      </c>
      <c r="AD19" s="16"/>
      <c r="AE19" s="197">
        <v>2.0448750000000002E-2</v>
      </c>
      <c r="AF19" s="278">
        <v>1766.7720000000002</v>
      </c>
      <c r="AG19" s="200">
        <v>1.6577314814814788E-3</v>
      </c>
      <c r="AH19" s="278">
        <v>143.22799999999975</v>
      </c>
      <c r="AI19" s="282">
        <v>8.1067619364581137E-2</v>
      </c>
      <c r="AJ19" s="201">
        <v>42</v>
      </c>
      <c r="AK19" s="197" t="s">
        <v>335</v>
      </c>
      <c r="AL19" s="197">
        <v>1.6577314814814788E-3</v>
      </c>
      <c r="AM19" s="281">
        <v>8.1067619364581137E-2</v>
      </c>
      <c r="AN19" s="16"/>
      <c r="AO19" s="77">
        <v>120</v>
      </c>
      <c r="AP19" s="200" t="s">
        <v>355</v>
      </c>
      <c r="AQ19" s="278">
        <v>35</v>
      </c>
      <c r="AR19" s="279">
        <v>9</v>
      </c>
      <c r="AS19" s="16"/>
      <c r="AU19" s="285">
        <v>0.06</v>
      </c>
      <c r="AV19" s="200" t="str">
        <f t="shared" si="1"/>
        <v>&lt;=0.06</v>
      </c>
      <c r="AW19" s="278">
        <f t="shared" si="2"/>
        <v>35</v>
      </c>
      <c r="AX19" s="283">
        <f t="shared" si="3"/>
        <v>9</v>
      </c>
      <c r="BB19" s="119"/>
      <c r="BC19" s="85"/>
      <c r="BE19" s="121"/>
    </row>
    <row r="20" spans="1:58">
      <c r="A20" t="s">
        <v>212</v>
      </c>
      <c r="B20" s="65" t="s">
        <v>88</v>
      </c>
      <c r="C20" s="66">
        <v>2.2141203703703705E-2</v>
      </c>
      <c r="D20" s="89"/>
      <c r="E20" s="67" t="s">
        <v>92</v>
      </c>
      <c r="F20" s="68"/>
      <c r="G20" s="69" t="s">
        <v>9</v>
      </c>
      <c r="H20" s="337">
        <v>39</v>
      </c>
      <c r="I20" s="338"/>
      <c r="J20" s="70">
        <v>7</v>
      </c>
      <c r="K20" s="71">
        <v>0.96540000000000004</v>
      </c>
      <c r="L20" s="64">
        <v>1279</v>
      </c>
      <c r="M20" s="72">
        <v>1324.8389999999999</v>
      </c>
      <c r="N20" s="73">
        <v>69.254521693674846</v>
      </c>
      <c r="O20" s="80" t="s">
        <v>367</v>
      </c>
      <c r="Q20" s="102">
        <v>1</v>
      </c>
      <c r="R20" s="103">
        <v>1279</v>
      </c>
      <c r="S20" s="74">
        <v>66.858337689492927</v>
      </c>
      <c r="T20" s="104" t="s">
        <v>341</v>
      </c>
      <c r="U20" s="16">
        <v>9</v>
      </c>
      <c r="W20" t="s">
        <v>240</v>
      </c>
      <c r="X20">
        <v>6</v>
      </c>
      <c r="Z20" s="16"/>
      <c r="AA20" s="208">
        <v>2.0548402777777777E-2</v>
      </c>
      <c r="AB20" s="256">
        <v>1.0775145855934105</v>
      </c>
      <c r="AC20">
        <v>48</v>
      </c>
      <c r="AD20" s="16"/>
      <c r="AE20" s="197">
        <v>2.0548402777777777E-2</v>
      </c>
      <c r="AF20" s="278">
        <v>1775.3819999999998</v>
      </c>
      <c r="AG20" s="200">
        <v>1.5928009259259281E-3</v>
      </c>
      <c r="AH20" s="278">
        <v>137.61800000000019</v>
      </c>
      <c r="AI20" s="282">
        <v>7.7514585593410443E-2</v>
      </c>
      <c r="AJ20" s="201">
        <v>40</v>
      </c>
      <c r="AK20" s="197" t="s">
        <v>335</v>
      </c>
      <c r="AL20" s="197">
        <v>1.5928009259259281E-3</v>
      </c>
      <c r="AM20" s="281">
        <v>7.7514585593410443E-2</v>
      </c>
      <c r="AN20" s="16"/>
      <c r="AO20" s="77">
        <v>150</v>
      </c>
      <c r="AP20" s="200" t="s">
        <v>357</v>
      </c>
      <c r="AQ20" s="278">
        <v>43</v>
      </c>
      <c r="AR20" s="279">
        <v>8</v>
      </c>
      <c r="AS20" s="16"/>
      <c r="AU20" s="285">
        <v>0.08</v>
      </c>
      <c r="AV20" s="200" t="str">
        <f t="shared" si="1"/>
        <v>&lt;=0.08</v>
      </c>
      <c r="AW20" s="278">
        <f t="shared" si="2"/>
        <v>48</v>
      </c>
      <c r="AX20" s="283">
        <f t="shared" si="3"/>
        <v>13</v>
      </c>
      <c r="BB20" s="119"/>
      <c r="BC20" s="85"/>
      <c r="BE20" s="121"/>
    </row>
    <row r="21" spans="1:58">
      <c r="A21" t="s">
        <v>212</v>
      </c>
      <c r="B21" s="31" t="s">
        <v>131</v>
      </c>
      <c r="C21" s="206">
        <v>2.224537037037037E-2</v>
      </c>
      <c r="D21" s="21"/>
      <c r="E21" s="17" t="s">
        <v>158</v>
      </c>
      <c r="F21" s="18"/>
      <c r="G21" s="20" t="s">
        <v>9</v>
      </c>
      <c r="H21" s="78">
        <v>45</v>
      </c>
      <c r="I21" s="47"/>
      <c r="J21" s="25">
        <v>7</v>
      </c>
      <c r="K21" s="57">
        <v>0.92210000000000003</v>
      </c>
      <c r="L21" s="26">
        <v>1279</v>
      </c>
      <c r="M21" s="61">
        <v>1387.0509999999999</v>
      </c>
      <c r="N21" s="27">
        <v>72.167065556711748</v>
      </c>
      <c r="O21" s="80" t="s">
        <v>347</v>
      </c>
      <c r="Q21" s="96">
        <v>1</v>
      </c>
      <c r="R21" s="97">
        <v>1279</v>
      </c>
      <c r="S21" s="98">
        <v>66.545265348595223</v>
      </c>
      <c r="T21" s="99" t="s">
        <v>344</v>
      </c>
      <c r="U21" s="16">
        <v>10</v>
      </c>
      <c r="W21" t="s">
        <v>241</v>
      </c>
      <c r="X21">
        <v>4</v>
      </c>
      <c r="Z21" s="16"/>
      <c r="AA21" s="208">
        <v>2.2122916666666666E-2</v>
      </c>
      <c r="AB21" s="256">
        <v>1.0055351518766154</v>
      </c>
      <c r="AC21">
        <v>9</v>
      </c>
      <c r="AD21" s="16"/>
      <c r="AE21" s="197">
        <v>2.2122916666666666E-2</v>
      </c>
      <c r="AF21" s="278">
        <v>1911.42</v>
      </c>
      <c r="AG21" s="200">
        <v>1.2245370370370448E-4</v>
      </c>
      <c r="AH21" s="278">
        <v>10.580000000000068</v>
      </c>
      <c r="AI21" s="282">
        <v>5.5351518766153266E-3</v>
      </c>
      <c r="AJ21" s="201">
        <v>9</v>
      </c>
      <c r="AK21" s="197" t="s">
        <v>335</v>
      </c>
      <c r="AL21" s="197">
        <v>1.2245370370370448E-4</v>
      </c>
      <c r="AM21" s="281">
        <v>5.5351518766153266E-3</v>
      </c>
      <c r="AN21" s="16"/>
      <c r="AO21" s="77">
        <v>180</v>
      </c>
      <c r="AP21" s="200" t="s">
        <v>358</v>
      </c>
      <c r="AQ21" s="278">
        <v>47</v>
      </c>
      <c r="AR21" s="279">
        <v>4</v>
      </c>
      <c r="AS21" s="16"/>
      <c r="AU21" s="285">
        <v>0.1</v>
      </c>
      <c r="AV21" s="200" t="str">
        <f t="shared" si="1"/>
        <v>&lt;=0.1</v>
      </c>
      <c r="AW21" s="278">
        <f t="shared" si="2"/>
        <v>53</v>
      </c>
      <c r="AX21" s="283">
        <f t="shared" si="3"/>
        <v>5</v>
      </c>
      <c r="BB21" s="119"/>
      <c r="BC21" s="85"/>
      <c r="BE21" s="121"/>
    </row>
    <row r="22" spans="1:58">
      <c r="A22" t="s">
        <v>212</v>
      </c>
      <c r="B22" s="31" t="s">
        <v>276</v>
      </c>
      <c r="C22" s="63">
        <v>2.3101851851851849E-2</v>
      </c>
      <c r="D22" s="21"/>
      <c r="E22" s="17" t="s">
        <v>275</v>
      </c>
      <c r="F22" s="18"/>
      <c r="G22" s="20" t="s">
        <v>9</v>
      </c>
      <c r="H22" s="78">
        <v>16</v>
      </c>
      <c r="I22" s="47"/>
      <c r="J22" s="25">
        <v>7</v>
      </c>
      <c r="K22" s="57">
        <v>0.97960000000000003</v>
      </c>
      <c r="L22" s="26">
        <v>1279</v>
      </c>
      <c r="M22" s="61">
        <v>1305.635</v>
      </c>
      <c r="N22" s="27">
        <v>65.412575150300611</v>
      </c>
      <c r="O22" s="80" t="s">
        <v>371</v>
      </c>
      <c r="Q22" s="100">
        <v>1</v>
      </c>
      <c r="R22" s="46">
        <v>1279</v>
      </c>
      <c r="S22" s="32">
        <v>64.078156312625254</v>
      </c>
      <c r="T22" s="101" t="s">
        <v>346</v>
      </c>
      <c r="U22" s="16">
        <v>11</v>
      </c>
      <c r="W22" t="s">
        <v>244</v>
      </c>
      <c r="X22">
        <v>1</v>
      </c>
      <c r="Z22" s="16"/>
      <c r="AA22" s="208">
        <v>2.3318749999999999E-2</v>
      </c>
      <c r="AB22" s="256">
        <v>0.99069855167416132</v>
      </c>
      <c r="AC22">
        <v>6</v>
      </c>
      <c r="AD22" s="16"/>
      <c r="AE22" s="197">
        <v>2.3318749999999999E-2</v>
      </c>
      <c r="AF22" s="278">
        <v>2014.74</v>
      </c>
      <c r="AG22" s="200">
        <v>-2.1689814814815009E-4</v>
      </c>
      <c r="AH22" s="278">
        <v>-18.740000000000169</v>
      </c>
      <c r="AI22" s="282">
        <v>-9.3014483258386533E-3</v>
      </c>
      <c r="AJ22" s="201">
        <v>6</v>
      </c>
      <c r="AK22" s="197">
        <v>2.1689814814815009E-4</v>
      </c>
      <c r="AL22" s="197" t="s">
        <v>335</v>
      </c>
      <c r="AM22" s="281">
        <v>9.3014483258386533E-3</v>
      </c>
      <c r="AN22" s="16"/>
      <c r="AO22" s="77">
        <v>210</v>
      </c>
      <c r="AP22" s="200" t="s">
        <v>360</v>
      </c>
      <c r="AQ22" s="278">
        <v>53</v>
      </c>
      <c r="AR22" s="279">
        <v>6</v>
      </c>
      <c r="AS22" s="16"/>
      <c r="AU22" s="285">
        <v>0.12</v>
      </c>
      <c r="AV22" s="200" t="str">
        <f t="shared" si="1"/>
        <v>&lt;=0.12</v>
      </c>
      <c r="AW22" s="278">
        <f t="shared" si="2"/>
        <v>55</v>
      </c>
      <c r="AX22" s="283">
        <f t="shared" si="3"/>
        <v>2</v>
      </c>
      <c r="BB22" s="119"/>
      <c r="BC22" s="85"/>
      <c r="BE22" s="121"/>
    </row>
    <row r="23" spans="1:58">
      <c r="A23" t="s">
        <v>212</v>
      </c>
      <c r="B23" s="65" t="s">
        <v>74</v>
      </c>
      <c r="C23" s="66">
        <v>2.3842592592592596E-2</v>
      </c>
      <c r="D23" s="89"/>
      <c r="E23" s="67" t="s">
        <v>77</v>
      </c>
      <c r="F23" s="68"/>
      <c r="G23" s="69" t="s">
        <v>9</v>
      </c>
      <c r="H23" s="337">
        <v>52</v>
      </c>
      <c r="I23" s="338"/>
      <c r="J23" s="70">
        <v>7</v>
      </c>
      <c r="K23" s="71">
        <v>0.87139999999999995</v>
      </c>
      <c r="L23" s="64">
        <v>1279</v>
      </c>
      <c r="M23" s="72">
        <v>1467.7529999999999</v>
      </c>
      <c r="N23" s="73">
        <v>71.250145631067966</v>
      </c>
      <c r="O23" s="80" t="s">
        <v>341</v>
      </c>
      <c r="Q23" s="102">
        <v>1</v>
      </c>
      <c r="R23" s="103">
        <v>1279</v>
      </c>
      <c r="S23" s="74">
        <v>62.087378640776706</v>
      </c>
      <c r="T23" s="104" t="s">
        <v>349</v>
      </c>
      <c r="U23" s="16">
        <v>12</v>
      </c>
      <c r="W23" t="s">
        <v>242</v>
      </c>
      <c r="X23">
        <v>1</v>
      </c>
      <c r="Z23" s="16"/>
      <c r="AA23" s="208">
        <v>2.2262430555555556E-2</v>
      </c>
      <c r="AB23" s="256">
        <v>1.0709788642841027</v>
      </c>
      <c r="AC23">
        <v>45</v>
      </c>
      <c r="AD23" s="16"/>
      <c r="AE23" s="197">
        <v>2.2262430555555556E-2</v>
      </c>
      <c r="AF23" s="278">
        <v>1923.4739999999999</v>
      </c>
      <c r="AG23" s="200">
        <v>1.5801620370370396E-3</v>
      </c>
      <c r="AH23" s="278">
        <v>136.52600000000024</v>
      </c>
      <c r="AI23" s="282">
        <v>7.0978864284102744E-2</v>
      </c>
      <c r="AJ23" s="201">
        <v>38</v>
      </c>
      <c r="AK23" s="197" t="s">
        <v>335</v>
      </c>
      <c r="AL23" s="197">
        <v>1.5801620370370396E-3</v>
      </c>
      <c r="AM23" s="281">
        <v>7.0978864284102744E-2</v>
      </c>
      <c r="AN23" s="16"/>
      <c r="AO23" s="77">
        <v>240</v>
      </c>
      <c r="AP23" s="200" t="s">
        <v>361</v>
      </c>
      <c r="AQ23" s="278">
        <v>54</v>
      </c>
      <c r="AR23" s="279">
        <v>1</v>
      </c>
      <c r="AS23" s="16"/>
      <c r="AU23" s="285">
        <v>0.14000000000000001</v>
      </c>
      <c r="AV23" s="200" t="str">
        <f t="shared" si="1"/>
        <v>&lt;=0.14</v>
      </c>
      <c r="AW23" s="278">
        <f t="shared" si="2"/>
        <v>59</v>
      </c>
      <c r="AX23" s="283">
        <f t="shared" si="3"/>
        <v>4</v>
      </c>
      <c r="BB23" s="119"/>
      <c r="BC23" s="85"/>
      <c r="BE23" s="121"/>
    </row>
    <row r="24" spans="1:58">
      <c r="A24" t="s">
        <v>212</v>
      </c>
      <c r="B24" s="31" t="s">
        <v>70</v>
      </c>
      <c r="C24" s="206">
        <v>2.3865740740740743E-2</v>
      </c>
      <c r="D24" s="21"/>
      <c r="E24" s="17" t="s">
        <v>66</v>
      </c>
      <c r="F24" s="18"/>
      <c r="G24" s="20" t="s">
        <v>9</v>
      </c>
      <c r="H24" s="78">
        <v>53</v>
      </c>
      <c r="I24" s="47"/>
      <c r="J24" s="25">
        <v>7</v>
      </c>
      <c r="K24" s="57">
        <v>0.86419999999999997</v>
      </c>
      <c r="L24" s="26">
        <v>1279</v>
      </c>
      <c r="M24" s="61">
        <v>1479.981</v>
      </c>
      <c r="N24" s="27">
        <v>71.774054316197862</v>
      </c>
      <c r="O24" s="80" t="s">
        <v>350</v>
      </c>
      <c r="Q24" s="96">
        <v>1</v>
      </c>
      <c r="R24" s="97">
        <v>1279</v>
      </c>
      <c r="S24" s="98">
        <v>62.027158098933079</v>
      </c>
      <c r="T24" s="99" t="s">
        <v>356</v>
      </c>
      <c r="U24" s="16">
        <v>13</v>
      </c>
      <c r="W24" t="s">
        <v>242</v>
      </c>
      <c r="X24">
        <v>2</v>
      </c>
      <c r="Z24" s="16"/>
      <c r="AA24" s="208">
        <v>2.3777152777777776E-2</v>
      </c>
      <c r="AB24" s="256">
        <v>1.0037257599255434</v>
      </c>
      <c r="AC24">
        <v>7</v>
      </c>
      <c r="AD24" s="16"/>
      <c r="AE24" s="197">
        <v>2.3777152777777776E-2</v>
      </c>
      <c r="AF24" s="278">
        <v>2054.3459999999995</v>
      </c>
      <c r="AG24" s="200">
        <v>8.8587962962967393E-5</v>
      </c>
      <c r="AH24" s="278">
        <v>7.6540000000003827</v>
      </c>
      <c r="AI24" s="282">
        <v>3.7257599255434014E-3</v>
      </c>
      <c r="AJ24" s="201">
        <v>7</v>
      </c>
      <c r="AK24" s="197" t="s">
        <v>335</v>
      </c>
      <c r="AL24" s="197">
        <v>8.8587962962967393E-5</v>
      </c>
      <c r="AM24" s="281">
        <v>3.7257599255434014E-3</v>
      </c>
      <c r="AN24" s="16"/>
      <c r="AO24" s="77">
        <v>270</v>
      </c>
      <c r="AP24" s="200" t="s">
        <v>362</v>
      </c>
      <c r="AQ24" s="278">
        <v>56</v>
      </c>
      <c r="AR24" s="279">
        <v>2</v>
      </c>
      <c r="AS24" s="16"/>
      <c r="AU24" s="285">
        <v>0.16</v>
      </c>
      <c r="AV24" s="200" t="str">
        <f t="shared" si="1"/>
        <v>&lt;=0.16</v>
      </c>
      <c r="AW24" s="278">
        <f t="shared" si="2"/>
        <v>60</v>
      </c>
      <c r="AX24" s="283">
        <f t="shared" si="3"/>
        <v>1</v>
      </c>
      <c r="BB24" s="119"/>
      <c r="BC24" s="85"/>
      <c r="BE24" s="121"/>
    </row>
    <row r="25" spans="1:58">
      <c r="A25" t="s">
        <v>212</v>
      </c>
      <c r="B25" s="31" t="s">
        <v>96</v>
      </c>
      <c r="C25" s="206">
        <v>2.4016203703703706E-2</v>
      </c>
      <c r="D25" s="21"/>
      <c r="E25" s="17" t="s">
        <v>93</v>
      </c>
      <c r="F25" s="18"/>
      <c r="G25" s="20" t="s">
        <v>9</v>
      </c>
      <c r="H25" s="78">
        <v>39</v>
      </c>
      <c r="I25" s="47"/>
      <c r="J25" s="25">
        <v>7</v>
      </c>
      <c r="K25" s="57">
        <v>0.96540000000000004</v>
      </c>
      <c r="L25" s="26">
        <v>1279</v>
      </c>
      <c r="M25" s="61">
        <v>1324.8389999999999</v>
      </c>
      <c r="N25" s="27">
        <v>63.847662650602409</v>
      </c>
      <c r="O25" s="80" t="s">
        <v>384</v>
      </c>
      <c r="Q25" s="100">
        <v>1</v>
      </c>
      <c r="R25" s="46">
        <v>1279</v>
      </c>
      <c r="S25" s="32">
        <v>61.638554216867469</v>
      </c>
      <c r="T25" s="101" t="s">
        <v>364</v>
      </c>
      <c r="U25" s="16">
        <v>14</v>
      </c>
      <c r="W25" t="s">
        <v>240</v>
      </c>
      <c r="X25">
        <v>7</v>
      </c>
      <c r="Z25" s="16"/>
      <c r="AA25" s="208">
        <v>2.3319082175925928E-2</v>
      </c>
      <c r="AB25" s="256">
        <v>1.0298948956274734</v>
      </c>
      <c r="AC25">
        <v>20</v>
      </c>
      <c r="AD25" s="16"/>
      <c r="AE25" s="197">
        <v>2.3319082175925928E-2</v>
      </c>
      <c r="AF25" s="278">
        <v>2014.7687000000001</v>
      </c>
      <c r="AG25" s="200">
        <v>6.9712152777777828E-4</v>
      </c>
      <c r="AH25" s="278">
        <v>60.23130000000004</v>
      </c>
      <c r="AI25" s="282">
        <v>2.9894895627473286E-2</v>
      </c>
      <c r="AJ25" s="201">
        <v>19</v>
      </c>
      <c r="AK25" s="197" t="s">
        <v>335</v>
      </c>
      <c r="AL25" s="197">
        <v>6.9712152777777828E-4</v>
      </c>
      <c r="AM25" s="281">
        <v>2.9894895627473286E-2</v>
      </c>
      <c r="AN25" s="16"/>
      <c r="AO25" s="77">
        <v>300</v>
      </c>
      <c r="AP25" s="200" t="s">
        <v>365</v>
      </c>
      <c r="AQ25" s="278">
        <v>58</v>
      </c>
      <c r="AR25" s="279">
        <v>2</v>
      </c>
      <c r="AS25" s="16"/>
      <c r="AU25" s="285">
        <v>0.18</v>
      </c>
      <c r="AV25" s="200" t="str">
        <f t="shared" si="1"/>
        <v>&lt;=0.18</v>
      </c>
      <c r="AW25" s="278">
        <f t="shared" si="2"/>
        <v>60</v>
      </c>
      <c r="AX25" s="283">
        <f t="shared" si="3"/>
        <v>0</v>
      </c>
      <c r="BB25" s="119"/>
      <c r="BC25" s="85"/>
      <c r="BE25" s="121"/>
    </row>
    <row r="26" spans="1:58">
      <c r="A26" t="s">
        <v>212</v>
      </c>
      <c r="B26" s="65" t="s">
        <v>82</v>
      </c>
      <c r="C26" s="66">
        <v>2.4155092592592589E-2</v>
      </c>
      <c r="D26" s="89"/>
      <c r="E26" s="67" t="s">
        <v>102</v>
      </c>
      <c r="F26" s="68"/>
      <c r="G26" s="69" t="s">
        <v>9</v>
      </c>
      <c r="H26" s="337">
        <v>43</v>
      </c>
      <c r="I26" s="338"/>
      <c r="J26" s="70">
        <v>7</v>
      </c>
      <c r="K26" s="71">
        <v>0.9365</v>
      </c>
      <c r="L26" s="64">
        <v>1279</v>
      </c>
      <c r="M26" s="72">
        <v>1365.723</v>
      </c>
      <c r="N26" s="73">
        <v>65.439530426449437</v>
      </c>
      <c r="O26" s="80" t="s">
        <v>369</v>
      </c>
      <c r="Q26" s="102">
        <v>1</v>
      </c>
      <c r="R26" s="103">
        <v>1279</v>
      </c>
      <c r="S26" s="74">
        <v>61.284139913751801</v>
      </c>
      <c r="T26" s="104" t="s">
        <v>367</v>
      </c>
      <c r="U26" s="16">
        <v>15</v>
      </c>
      <c r="W26" t="s">
        <v>241</v>
      </c>
      <c r="X26">
        <v>5</v>
      </c>
      <c r="Z26" s="16"/>
      <c r="AA26" s="208">
        <v>2.180402777777778E-2</v>
      </c>
      <c r="AB26" s="256">
        <v>1.1078270876728091</v>
      </c>
      <c r="AC26">
        <v>54</v>
      </c>
      <c r="AD26" s="16"/>
      <c r="AE26" s="197">
        <v>2.180402777777778E-2</v>
      </c>
      <c r="AF26" s="278">
        <v>1883.8680000000002</v>
      </c>
      <c r="AG26" s="200">
        <v>2.3510648148148093E-3</v>
      </c>
      <c r="AH26" s="278">
        <v>203.13199999999952</v>
      </c>
      <c r="AI26" s="282">
        <v>0.10782708767280909</v>
      </c>
      <c r="AJ26" s="201">
        <v>52</v>
      </c>
      <c r="AK26" s="197" t="s">
        <v>335</v>
      </c>
      <c r="AL26" s="197">
        <v>2.3510648148148093E-3</v>
      </c>
      <c r="AM26" s="281">
        <v>0.10782708767280909</v>
      </c>
      <c r="AN26" s="16"/>
      <c r="AO26" s="77">
        <v>330</v>
      </c>
      <c r="AP26" s="200" t="s">
        <v>368</v>
      </c>
      <c r="AQ26" s="278">
        <v>59</v>
      </c>
      <c r="AR26" s="279">
        <v>1</v>
      </c>
      <c r="AS26" s="16"/>
      <c r="AU26" s="285">
        <v>0.2</v>
      </c>
      <c r="AV26" s="200" t="str">
        <f t="shared" si="1"/>
        <v>&lt;=0.2</v>
      </c>
      <c r="AW26" s="278">
        <f t="shared" si="2"/>
        <v>61</v>
      </c>
      <c r="AX26" s="283">
        <f t="shared" si="3"/>
        <v>1</v>
      </c>
      <c r="BB26" s="119"/>
      <c r="BC26" s="85"/>
      <c r="BE26" s="121"/>
      <c r="BF26" s="1"/>
    </row>
    <row r="27" spans="1:58">
      <c r="A27" t="s">
        <v>212</v>
      </c>
      <c r="B27" s="31" t="s">
        <v>126</v>
      </c>
      <c r="C27" s="206">
        <v>2.4166666666666666E-2</v>
      </c>
      <c r="D27" s="21"/>
      <c r="E27" s="17" t="s">
        <v>99</v>
      </c>
      <c r="F27" s="18"/>
      <c r="G27" s="20" t="s">
        <v>9</v>
      </c>
      <c r="H27" s="78">
        <v>40</v>
      </c>
      <c r="I27" s="47"/>
      <c r="J27" s="25">
        <v>7</v>
      </c>
      <c r="K27" s="57">
        <v>0.95820000000000005</v>
      </c>
      <c r="L27" s="26">
        <v>1279</v>
      </c>
      <c r="M27" s="61">
        <v>1334.7940000000001</v>
      </c>
      <c r="N27" s="27">
        <v>63.92691570881226</v>
      </c>
      <c r="O27" s="80" t="s">
        <v>385</v>
      </c>
      <c r="Q27" s="96">
        <v>1</v>
      </c>
      <c r="R27" s="97">
        <v>1279</v>
      </c>
      <c r="S27" s="98">
        <v>61.254789272030649</v>
      </c>
      <c r="T27" s="99" t="s">
        <v>366</v>
      </c>
      <c r="U27" s="16">
        <v>16</v>
      </c>
      <c r="W27" t="s">
        <v>241</v>
      </c>
      <c r="X27">
        <v>6</v>
      </c>
      <c r="Z27" s="16"/>
      <c r="AA27" s="208">
        <v>2.3876805555555554E-2</v>
      </c>
      <c r="AB27" s="256">
        <v>1.0121398614415431</v>
      </c>
      <c r="AC27">
        <v>12</v>
      </c>
      <c r="AD27" s="16"/>
      <c r="AE27" s="197">
        <v>2.3876805555555554E-2</v>
      </c>
      <c r="AF27" s="278">
        <v>2062.9560000000001</v>
      </c>
      <c r="AG27" s="200">
        <v>2.8986111111111226E-4</v>
      </c>
      <c r="AH27" s="278">
        <v>25.0440000000001</v>
      </c>
      <c r="AI27" s="282">
        <v>1.2139861441543155E-2</v>
      </c>
      <c r="AJ27" s="201">
        <v>11</v>
      </c>
      <c r="AK27" s="197" t="s">
        <v>335</v>
      </c>
      <c r="AL27" s="197">
        <v>2.8986111111111226E-4</v>
      </c>
      <c r="AM27" s="281">
        <v>1.2139861441543155E-2</v>
      </c>
      <c r="AN27" s="16"/>
      <c r="AO27" s="77">
        <v>360</v>
      </c>
      <c r="AP27" s="200" t="s">
        <v>370</v>
      </c>
      <c r="AQ27" s="278">
        <v>60</v>
      </c>
      <c r="AR27" s="279">
        <v>1</v>
      </c>
      <c r="AS27" s="16"/>
      <c r="AU27" s="285">
        <v>0.22</v>
      </c>
      <c r="AV27" s="200" t="str">
        <f t="shared" si="1"/>
        <v>&lt;=0.22</v>
      </c>
      <c r="AW27" s="278">
        <f t="shared" si="2"/>
        <v>62</v>
      </c>
      <c r="AX27" s="283">
        <f t="shared" si="3"/>
        <v>1</v>
      </c>
      <c r="BB27" s="119"/>
      <c r="BC27" s="85"/>
      <c r="BE27" s="121"/>
    </row>
    <row r="28" spans="1:58">
      <c r="A28" t="s">
        <v>212</v>
      </c>
      <c r="B28" s="31" t="s">
        <v>147</v>
      </c>
      <c r="C28" s="63">
        <v>2.4363425925925927E-2</v>
      </c>
      <c r="D28" s="21"/>
      <c r="E28" s="17" t="s">
        <v>67</v>
      </c>
      <c r="F28" s="18"/>
      <c r="G28" s="20" t="s">
        <v>9</v>
      </c>
      <c r="H28" s="78">
        <v>41</v>
      </c>
      <c r="I28" s="47"/>
      <c r="J28" s="25">
        <v>7</v>
      </c>
      <c r="K28" s="57">
        <v>0.95099999999999996</v>
      </c>
      <c r="L28" s="26">
        <v>1279</v>
      </c>
      <c r="M28" s="61">
        <v>1344.9</v>
      </c>
      <c r="N28" s="27">
        <v>63.890736342042764</v>
      </c>
      <c r="O28" s="80" t="s">
        <v>386</v>
      </c>
      <c r="Q28" s="100">
        <v>1</v>
      </c>
      <c r="R28" s="46">
        <v>1279</v>
      </c>
      <c r="S28" s="32">
        <v>60.76009501187648</v>
      </c>
      <c r="T28" s="101" t="s">
        <v>359</v>
      </c>
      <c r="U28" s="16">
        <v>17</v>
      </c>
      <c r="W28" t="s">
        <v>241</v>
      </c>
      <c r="X28">
        <v>7</v>
      </c>
      <c r="Z28" s="16"/>
      <c r="AA28" s="208">
        <v>2.4016319444444441E-2</v>
      </c>
      <c r="AB28" s="256">
        <v>1.0144529423954585</v>
      </c>
      <c r="AC28">
        <v>13</v>
      </c>
      <c r="AD28" s="16"/>
      <c r="AE28" s="197">
        <v>2.4016319444444441E-2</v>
      </c>
      <c r="AF28" s="278">
        <v>2075.0099999999998</v>
      </c>
      <c r="AG28" s="200">
        <v>3.4710648148148643E-4</v>
      </c>
      <c r="AH28" s="278">
        <v>29.990000000000428</v>
      </c>
      <c r="AI28" s="282">
        <v>1.4452942395458543E-2</v>
      </c>
      <c r="AJ28" s="201">
        <v>13</v>
      </c>
      <c r="AK28" s="197" t="s">
        <v>335</v>
      </c>
      <c r="AL28" s="197">
        <v>3.4710648148148643E-4</v>
      </c>
      <c r="AM28" s="281">
        <v>1.4452942395458543E-2</v>
      </c>
      <c r="AN28" s="16"/>
      <c r="AO28" s="77">
        <v>390</v>
      </c>
      <c r="AP28" s="200" t="s">
        <v>372</v>
      </c>
      <c r="AQ28" s="278">
        <v>60</v>
      </c>
      <c r="AR28" s="279">
        <v>0</v>
      </c>
      <c r="AS28" s="16"/>
      <c r="AU28" s="285"/>
      <c r="AV28" s="200"/>
      <c r="AW28" s="278"/>
      <c r="AX28" s="283"/>
      <c r="BB28" s="119"/>
      <c r="BC28" s="85"/>
      <c r="BE28" s="121"/>
    </row>
    <row r="29" spans="1:58">
      <c r="A29" t="s">
        <v>212</v>
      </c>
      <c r="B29" s="65" t="s">
        <v>152</v>
      </c>
      <c r="C29" s="207">
        <v>2.4641203703703703E-2</v>
      </c>
      <c r="D29" s="89"/>
      <c r="E29" s="67" t="s">
        <v>209</v>
      </c>
      <c r="F29" s="68"/>
      <c r="G29" s="69" t="s">
        <v>9</v>
      </c>
      <c r="H29" s="337">
        <v>43</v>
      </c>
      <c r="I29" s="338"/>
      <c r="J29" s="70">
        <v>7</v>
      </c>
      <c r="K29" s="71">
        <v>0.9365</v>
      </c>
      <c r="L29" s="64">
        <v>1279</v>
      </c>
      <c r="M29" s="72">
        <v>1365.723</v>
      </c>
      <c r="N29" s="73">
        <v>64.148567402536401</v>
      </c>
      <c r="O29" s="80" t="s">
        <v>387</v>
      </c>
      <c r="Q29" s="102">
        <v>1</v>
      </c>
      <c r="R29" s="103">
        <v>1279</v>
      </c>
      <c r="S29" s="74">
        <v>60.075152653828091</v>
      </c>
      <c r="T29" s="104" t="s">
        <v>373</v>
      </c>
      <c r="U29" s="16">
        <v>18</v>
      </c>
      <c r="W29" t="s">
        <v>241</v>
      </c>
      <c r="X29">
        <v>8</v>
      </c>
      <c r="Z29" s="16"/>
      <c r="AA29" s="208">
        <v>2.4116304398148148E-2</v>
      </c>
      <c r="AB29" s="256">
        <v>1.0217653292515192</v>
      </c>
      <c r="AC29">
        <v>16</v>
      </c>
      <c r="AD29" s="16"/>
      <c r="AE29" s="197">
        <v>2.4116304398148148E-2</v>
      </c>
      <c r="AF29" s="278">
        <v>2083.6487000000002</v>
      </c>
      <c r="AG29" s="200">
        <v>5.2489930555555536E-4</v>
      </c>
      <c r="AH29" s="278">
        <v>45.351299999999981</v>
      </c>
      <c r="AI29" s="282">
        <v>2.1765329251519212E-2</v>
      </c>
      <c r="AJ29" s="201">
        <v>16</v>
      </c>
      <c r="AK29" s="197" t="s">
        <v>335</v>
      </c>
      <c r="AL29" s="197">
        <v>5.2489930555555536E-4</v>
      </c>
      <c r="AM29" s="281">
        <v>2.1765329251519212E-2</v>
      </c>
      <c r="AN29" s="16"/>
      <c r="AO29" s="77">
        <v>420</v>
      </c>
      <c r="AP29" s="200" t="s">
        <v>374</v>
      </c>
      <c r="AQ29" s="278">
        <v>60</v>
      </c>
      <c r="AR29" s="279">
        <v>0</v>
      </c>
      <c r="AS29" s="16"/>
      <c r="AU29" s="285"/>
      <c r="AV29" s="200"/>
      <c r="AW29" s="278"/>
      <c r="AX29" s="283"/>
      <c r="BA29" s="1"/>
      <c r="BB29" s="108"/>
      <c r="BC29" s="122"/>
      <c r="BE29" s="85"/>
      <c r="BF29" s="1"/>
    </row>
    <row r="30" spans="1:58">
      <c r="A30" t="s">
        <v>212</v>
      </c>
      <c r="B30" s="31" t="s">
        <v>136</v>
      </c>
      <c r="C30" s="63">
        <v>2.4745370370370372E-2</v>
      </c>
      <c r="D30" s="21"/>
      <c r="E30" s="17" t="s">
        <v>223</v>
      </c>
      <c r="F30" s="18"/>
      <c r="G30" s="20" t="s">
        <v>9</v>
      </c>
      <c r="H30" s="78">
        <v>49</v>
      </c>
      <c r="I30" s="47"/>
      <c r="J30" s="25">
        <v>7</v>
      </c>
      <c r="K30" s="57">
        <v>0.8931</v>
      </c>
      <c r="L30" s="26">
        <v>1279</v>
      </c>
      <c r="M30" s="61">
        <v>1432.09</v>
      </c>
      <c r="N30" s="27">
        <v>66.982694106641716</v>
      </c>
      <c r="O30" s="80" t="s">
        <v>359</v>
      </c>
      <c r="Q30" s="96">
        <v>1</v>
      </c>
      <c r="R30" s="97">
        <v>1279</v>
      </c>
      <c r="S30" s="98">
        <v>59.822263797942</v>
      </c>
      <c r="T30" s="99" t="s">
        <v>369</v>
      </c>
      <c r="U30" s="16">
        <v>19</v>
      </c>
      <c r="W30" t="s">
        <v>241</v>
      </c>
      <c r="X30">
        <v>9</v>
      </c>
      <c r="Z30" s="16"/>
      <c r="AA30" s="208">
        <v>2.4155833333333331E-2</v>
      </c>
      <c r="AB30" s="256">
        <v>1.0244055764461466</v>
      </c>
      <c r="AC30">
        <v>17</v>
      </c>
      <c r="AD30" s="16"/>
      <c r="AE30" s="197">
        <v>2.4155833333333331E-2</v>
      </c>
      <c r="AF30" s="278">
        <v>2087.0639999999999</v>
      </c>
      <c r="AG30" s="200">
        <v>5.8953703703704119E-4</v>
      </c>
      <c r="AH30" s="278">
        <v>50.936000000000362</v>
      </c>
      <c r="AI30" s="282">
        <v>2.4405576446146531E-2</v>
      </c>
      <c r="AJ30" s="201">
        <v>17</v>
      </c>
      <c r="AK30" s="197" t="s">
        <v>335</v>
      </c>
      <c r="AL30" s="197">
        <v>5.8953703703704119E-4</v>
      </c>
      <c r="AM30" s="281">
        <v>2.4405576446146531E-2</v>
      </c>
      <c r="AN30" s="16"/>
      <c r="AO30" s="77">
        <v>450</v>
      </c>
      <c r="AP30" s="200" t="s">
        <v>375</v>
      </c>
      <c r="AQ30" s="278">
        <v>61</v>
      </c>
      <c r="AR30" s="279">
        <v>1</v>
      </c>
      <c r="AS30" s="16"/>
      <c r="AU30" s="285"/>
      <c r="AV30" s="200"/>
      <c r="AW30" s="278"/>
      <c r="AX30" s="283"/>
      <c r="BA30" s="1"/>
      <c r="BB30" s="119"/>
      <c r="BC30" s="85"/>
      <c r="BE30" s="121"/>
      <c r="BF30" s="1"/>
    </row>
    <row r="31" spans="1:58">
      <c r="A31" t="s">
        <v>212</v>
      </c>
      <c r="B31" s="31" t="s">
        <v>139</v>
      </c>
      <c r="C31" s="206">
        <v>2.4756944444444443E-2</v>
      </c>
      <c r="D31" s="21"/>
      <c r="E31" s="17" t="s">
        <v>109</v>
      </c>
      <c r="F31" s="18"/>
      <c r="G31" s="20" t="s">
        <v>9</v>
      </c>
      <c r="H31" s="78">
        <v>61</v>
      </c>
      <c r="I31" s="47"/>
      <c r="J31" s="25">
        <v>7</v>
      </c>
      <c r="K31" s="57">
        <v>0.80630000000000002</v>
      </c>
      <c r="L31" s="26">
        <v>1279</v>
      </c>
      <c r="M31" s="61">
        <v>1586.258</v>
      </c>
      <c r="N31" s="27">
        <v>74.158859280037404</v>
      </c>
      <c r="O31" s="80" t="s">
        <v>339</v>
      </c>
      <c r="Q31" s="100">
        <v>1</v>
      </c>
      <c r="R31" s="46">
        <v>1279</v>
      </c>
      <c r="S31" s="32">
        <v>59.794296400187008</v>
      </c>
      <c r="T31" s="101" t="s">
        <v>371</v>
      </c>
      <c r="U31" s="16">
        <v>20</v>
      </c>
      <c r="W31" t="s">
        <v>243</v>
      </c>
      <c r="X31">
        <v>1</v>
      </c>
      <c r="Z31" s="16"/>
      <c r="AA31" s="208">
        <v>2.4096041666666665E-2</v>
      </c>
      <c r="AB31" s="256">
        <v>1.0274278566961494</v>
      </c>
      <c r="AC31">
        <v>19</v>
      </c>
      <c r="AD31" s="16"/>
      <c r="AE31" s="197">
        <v>2.4096041666666665E-2</v>
      </c>
      <c r="AF31" s="278">
        <v>2081.8979999999997</v>
      </c>
      <c r="AG31" s="200">
        <v>6.6090277777777762E-4</v>
      </c>
      <c r="AH31" s="278">
        <v>57.10199999999999</v>
      </c>
      <c r="AI31" s="282">
        <v>2.7427856696149378E-2</v>
      </c>
      <c r="AJ31" s="201">
        <v>18</v>
      </c>
      <c r="AK31" s="197" t="s">
        <v>335</v>
      </c>
      <c r="AL31" s="197">
        <v>6.6090277777777762E-4</v>
      </c>
      <c r="AM31" s="281">
        <v>2.7427856696149378E-2</v>
      </c>
      <c r="AN31" s="16"/>
      <c r="AO31" s="77">
        <v>480</v>
      </c>
      <c r="AP31" s="200" t="s">
        <v>376</v>
      </c>
      <c r="AQ31" s="278">
        <v>62</v>
      </c>
      <c r="AR31" s="279">
        <v>1</v>
      </c>
      <c r="AS31" s="16"/>
      <c r="AU31" s="285"/>
      <c r="AV31" s="200"/>
      <c r="AW31" s="278"/>
      <c r="AX31" s="283"/>
    </row>
    <row r="32" spans="1:58">
      <c r="A32" t="s">
        <v>212</v>
      </c>
      <c r="B32" s="65" t="s">
        <v>141</v>
      </c>
      <c r="C32" s="66">
        <v>2.479166666666667E-2</v>
      </c>
      <c r="D32" s="89"/>
      <c r="E32" s="67" t="s">
        <v>230</v>
      </c>
      <c r="F32" s="68"/>
      <c r="G32" s="69" t="s">
        <v>9</v>
      </c>
      <c r="H32" s="337">
        <v>48</v>
      </c>
      <c r="I32" s="338"/>
      <c r="J32" s="70">
        <v>7</v>
      </c>
      <c r="K32" s="71">
        <v>0.90039999999999998</v>
      </c>
      <c r="L32" s="64">
        <v>1279</v>
      </c>
      <c r="M32" s="72">
        <v>1420.48</v>
      </c>
      <c r="N32" s="73">
        <v>66.315592903828176</v>
      </c>
      <c r="O32" s="80" t="s">
        <v>373</v>
      </c>
      <c r="Q32" s="102">
        <v>1</v>
      </c>
      <c r="R32" s="103">
        <v>1279</v>
      </c>
      <c r="S32" s="74">
        <v>59.710550887021462</v>
      </c>
      <c r="T32" s="104" t="s">
        <v>363</v>
      </c>
      <c r="U32" s="16">
        <v>21</v>
      </c>
      <c r="V32" s="16"/>
      <c r="W32" t="s">
        <v>241</v>
      </c>
      <c r="X32">
        <v>10</v>
      </c>
      <c r="Y32" s="16"/>
      <c r="Z32" s="16"/>
      <c r="AA32" s="208">
        <v>2.3817013888888891E-2</v>
      </c>
      <c r="AB32" s="256">
        <v>1.0409225431166447</v>
      </c>
      <c r="AC32">
        <v>27</v>
      </c>
      <c r="AD32" s="16"/>
      <c r="AE32" s="197">
        <v>2.3817013888888891E-2</v>
      </c>
      <c r="AF32" s="278">
        <v>2057.79</v>
      </c>
      <c r="AG32" s="200">
        <v>9.7465277777777914E-4</v>
      </c>
      <c r="AH32" s="278">
        <v>84.210000000000122</v>
      </c>
      <c r="AI32" s="282">
        <v>4.0922543116644616E-2</v>
      </c>
      <c r="AJ32" s="201">
        <v>25</v>
      </c>
      <c r="AK32" s="197" t="s">
        <v>335</v>
      </c>
      <c r="AL32" s="197">
        <v>9.7465277777777914E-4</v>
      </c>
      <c r="AM32" s="281">
        <v>4.0922543116644616E-2</v>
      </c>
      <c r="AN32" s="16"/>
      <c r="AO32" s="77">
        <v>510</v>
      </c>
      <c r="AP32" s="200" t="s">
        <v>377</v>
      </c>
      <c r="AQ32" s="278">
        <v>62</v>
      </c>
      <c r="AR32" s="279">
        <v>0</v>
      </c>
      <c r="AS32" s="16"/>
      <c r="AU32" s="285"/>
      <c r="AV32" s="200"/>
      <c r="AW32" s="278"/>
      <c r="AX32" s="283"/>
    </row>
    <row r="33" spans="1:58">
      <c r="A33" t="s">
        <v>212</v>
      </c>
      <c r="B33" s="31" t="s">
        <v>84</v>
      </c>
      <c r="C33" s="63">
        <v>2.4814814814814817E-2</v>
      </c>
      <c r="D33" s="21"/>
      <c r="E33" s="17" t="s">
        <v>80</v>
      </c>
      <c r="F33" s="18"/>
      <c r="G33" s="20" t="s">
        <v>9</v>
      </c>
      <c r="H33" s="78">
        <v>57</v>
      </c>
      <c r="I33" s="47"/>
      <c r="J33" s="25">
        <v>7</v>
      </c>
      <c r="K33" s="57">
        <v>0.83520000000000005</v>
      </c>
      <c r="L33" s="26">
        <v>1279</v>
      </c>
      <c r="M33" s="61">
        <v>1531.37</v>
      </c>
      <c r="N33" s="27">
        <v>71.425839552238799</v>
      </c>
      <c r="O33" s="80" t="s">
        <v>354</v>
      </c>
      <c r="Q33" s="96">
        <v>1</v>
      </c>
      <c r="R33" s="97">
        <v>1279</v>
      </c>
      <c r="S33" s="98">
        <v>59.654850746268664</v>
      </c>
      <c r="T33" s="99" t="s">
        <v>378</v>
      </c>
      <c r="U33" s="16">
        <v>22</v>
      </c>
      <c r="V33" s="16"/>
      <c r="W33" t="s">
        <v>242</v>
      </c>
      <c r="X33">
        <v>3</v>
      </c>
      <c r="Y33" s="16"/>
      <c r="Z33" s="16"/>
      <c r="AA33" s="208">
        <v>2.1863819444444446E-2</v>
      </c>
      <c r="AB33" s="256">
        <v>1.1349716310029359</v>
      </c>
      <c r="AC33">
        <v>58</v>
      </c>
      <c r="AD33" s="16"/>
      <c r="AE33" s="197">
        <v>2.1863819444444446E-2</v>
      </c>
      <c r="AF33" s="278">
        <v>1889.0340000000001</v>
      </c>
      <c r="AG33" s="200">
        <v>2.9509953703703712E-3</v>
      </c>
      <c r="AH33" s="278">
        <v>254.96600000000007</v>
      </c>
      <c r="AI33" s="282">
        <v>0.13497163100293591</v>
      </c>
      <c r="AJ33" s="201">
        <v>56</v>
      </c>
      <c r="AK33" s="197" t="s">
        <v>335</v>
      </c>
      <c r="AL33" s="197">
        <v>2.9509953703703712E-3</v>
      </c>
      <c r="AM33" s="281">
        <v>0.13497163100293591</v>
      </c>
      <c r="AN33" s="16"/>
      <c r="AO33" s="77">
        <v>540</v>
      </c>
      <c r="AP33" s="200" t="s">
        <v>379</v>
      </c>
      <c r="AQ33" s="278">
        <v>62</v>
      </c>
      <c r="AR33" s="279">
        <v>0</v>
      </c>
      <c r="AS33" s="16"/>
      <c r="AU33" s="285"/>
      <c r="AV33" s="200"/>
      <c r="AW33" s="278"/>
      <c r="AX33" s="283"/>
      <c r="AZ33" s="1"/>
    </row>
    <row r="34" spans="1:58">
      <c r="A34" t="s">
        <v>212</v>
      </c>
      <c r="B34" s="31" t="s">
        <v>203</v>
      </c>
      <c r="C34" s="63">
        <v>2.494212962962963E-2</v>
      </c>
      <c r="D34" s="21"/>
      <c r="E34" s="17" t="s">
        <v>101</v>
      </c>
      <c r="F34" s="18"/>
      <c r="G34" s="20" t="s">
        <v>9</v>
      </c>
      <c r="H34" s="78">
        <v>53</v>
      </c>
      <c r="I34" s="47"/>
      <c r="J34" s="25">
        <v>7</v>
      </c>
      <c r="K34" s="57">
        <v>0.86419999999999997</v>
      </c>
      <c r="L34" s="26">
        <v>1279</v>
      </c>
      <c r="M34" s="61">
        <v>1479.981</v>
      </c>
      <c r="N34" s="27">
        <v>68.676612529002327</v>
      </c>
      <c r="O34" s="80" t="s">
        <v>366</v>
      </c>
      <c r="Q34" s="100">
        <v>1</v>
      </c>
      <c r="R34" s="46">
        <v>1279</v>
      </c>
      <c r="S34" s="32">
        <v>59.350348027842223</v>
      </c>
      <c r="T34" s="101" t="s">
        <v>387</v>
      </c>
      <c r="U34" s="16">
        <v>23</v>
      </c>
      <c r="V34" s="16"/>
      <c r="W34" t="s">
        <v>242</v>
      </c>
      <c r="X34">
        <v>4</v>
      </c>
      <c r="Y34" s="16"/>
      <c r="Z34" s="16"/>
      <c r="AA34" s="208">
        <v>2.3079583333333334E-2</v>
      </c>
      <c r="AB34" s="256">
        <v>1.0807010364700242</v>
      </c>
      <c r="AC34">
        <v>49</v>
      </c>
      <c r="AD34" s="16"/>
      <c r="AE34" s="197">
        <v>2.3079583333333334E-2</v>
      </c>
      <c r="AF34" s="278">
        <v>1994.076</v>
      </c>
      <c r="AG34" s="200">
        <v>1.8625462962962962E-3</v>
      </c>
      <c r="AH34" s="278">
        <v>160.92399999999998</v>
      </c>
      <c r="AI34" s="282">
        <v>8.0701036470024204E-2</v>
      </c>
      <c r="AJ34" s="201">
        <v>45</v>
      </c>
      <c r="AK34" s="197" t="s">
        <v>335</v>
      </c>
      <c r="AL34" s="197">
        <v>1.8625462962962962E-3</v>
      </c>
      <c r="AM34" s="281">
        <v>8.0701036470024204E-2</v>
      </c>
      <c r="AN34" s="16"/>
      <c r="AO34" s="77">
        <v>570</v>
      </c>
      <c r="AP34" s="200" t="s">
        <v>380</v>
      </c>
      <c r="AQ34" s="278">
        <v>62</v>
      </c>
      <c r="AR34" s="279">
        <v>0</v>
      </c>
      <c r="AS34" s="16"/>
      <c r="AU34" s="285"/>
      <c r="AV34" s="200"/>
      <c r="AW34" s="278"/>
      <c r="AX34" s="283"/>
      <c r="BB34" s="85"/>
      <c r="BC34" s="85"/>
    </row>
    <row r="35" spans="1:58">
      <c r="A35" t="s">
        <v>212</v>
      </c>
      <c r="B35" s="65" t="s">
        <v>135</v>
      </c>
      <c r="C35" s="66">
        <v>2.5150462962962961E-2</v>
      </c>
      <c r="D35" s="89"/>
      <c r="E35" s="67" t="s">
        <v>64</v>
      </c>
      <c r="F35" s="68"/>
      <c r="G35" s="69" t="s">
        <v>9</v>
      </c>
      <c r="H35" s="337">
        <v>48</v>
      </c>
      <c r="I35" s="338"/>
      <c r="J35" s="70">
        <v>7</v>
      </c>
      <c r="K35" s="71">
        <v>0.90039999999999998</v>
      </c>
      <c r="L35" s="64">
        <v>1279</v>
      </c>
      <c r="M35" s="72">
        <v>1420.48</v>
      </c>
      <c r="N35" s="73">
        <v>65.369535204786018</v>
      </c>
      <c r="O35" s="80" t="s">
        <v>363</v>
      </c>
      <c r="Q35" s="102">
        <v>1</v>
      </c>
      <c r="R35" s="103">
        <v>1279</v>
      </c>
      <c r="S35" s="74">
        <v>58.858720662678323</v>
      </c>
      <c r="T35" s="104" t="s">
        <v>385</v>
      </c>
      <c r="U35" s="16">
        <v>24</v>
      </c>
      <c r="V35" s="16"/>
      <c r="W35" t="s">
        <v>241</v>
      </c>
      <c r="X35">
        <v>11</v>
      </c>
      <c r="Y35" s="16"/>
      <c r="Z35" s="16"/>
      <c r="AA35" s="208">
        <v>2.4115972222222223E-2</v>
      </c>
      <c r="AB35" s="256">
        <v>1.0428964974419519</v>
      </c>
      <c r="AC35">
        <v>28</v>
      </c>
      <c r="AD35" s="16"/>
      <c r="AE35" s="197">
        <v>2.4115972222222223E-2</v>
      </c>
      <c r="AF35" s="278">
        <v>2083.62</v>
      </c>
      <c r="AG35" s="200">
        <v>1.0344907407407386E-3</v>
      </c>
      <c r="AH35" s="278">
        <v>89.379999999999811</v>
      </c>
      <c r="AI35" s="282">
        <v>4.2896497441951897E-2</v>
      </c>
      <c r="AJ35" s="201">
        <v>26</v>
      </c>
      <c r="AK35" s="197" t="s">
        <v>335</v>
      </c>
      <c r="AL35" s="197">
        <v>1.0344907407407386E-3</v>
      </c>
      <c r="AM35" s="281">
        <v>4.2896497441951897E-2</v>
      </c>
      <c r="AN35" s="16"/>
      <c r="AO35" s="77">
        <v>600</v>
      </c>
      <c r="AP35" s="200" t="s">
        <v>381</v>
      </c>
      <c r="AQ35" s="278">
        <v>62</v>
      </c>
      <c r="AR35" s="279">
        <v>0</v>
      </c>
      <c r="AS35" s="16"/>
      <c r="AU35" s="285"/>
      <c r="AV35" s="200"/>
      <c r="AW35" s="278"/>
      <c r="AX35" s="283"/>
    </row>
    <row r="36" spans="1:58">
      <c r="A36" t="s">
        <v>212</v>
      </c>
      <c r="B36" s="31" t="s">
        <v>127</v>
      </c>
      <c r="C36" s="206">
        <v>2.5173611111111108E-2</v>
      </c>
      <c r="D36" s="21"/>
      <c r="E36" s="17" t="s">
        <v>103</v>
      </c>
      <c r="F36" s="18"/>
      <c r="G36" s="20" t="s">
        <v>10</v>
      </c>
      <c r="H36" s="78">
        <v>47</v>
      </c>
      <c r="I36" s="47"/>
      <c r="J36" s="25">
        <v>7</v>
      </c>
      <c r="K36" s="57">
        <v>0.91820000000000002</v>
      </c>
      <c r="L36" s="26">
        <v>1452</v>
      </c>
      <c r="M36" s="61">
        <v>1581.355</v>
      </c>
      <c r="N36" s="27">
        <v>72.705977011494269</v>
      </c>
      <c r="O36" s="80" t="s">
        <v>388</v>
      </c>
      <c r="Q36" s="96">
        <v>1</v>
      </c>
      <c r="R36" s="97">
        <v>1452</v>
      </c>
      <c r="S36" s="98">
        <v>66.758620689655189</v>
      </c>
      <c r="T36" s="99" t="s">
        <v>382</v>
      </c>
      <c r="U36" s="16">
        <v>25</v>
      </c>
      <c r="V36" s="16"/>
      <c r="W36" t="s">
        <v>247</v>
      </c>
      <c r="X36">
        <v>1</v>
      </c>
      <c r="Y36" s="16"/>
      <c r="Z36" s="16"/>
      <c r="AA36" s="208">
        <v>2.4654097222222223E-2</v>
      </c>
      <c r="AB36" s="256">
        <v>1.0210721116334618</v>
      </c>
      <c r="AC36">
        <v>15</v>
      </c>
      <c r="AD36" s="16"/>
      <c r="AE36" s="197">
        <v>2.4654097222222223E-2</v>
      </c>
      <c r="AF36" s="278">
        <v>2130.114</v>
      </c>
      <c r="AG36" s="200">
        <v>5.1951388888888533E-4</v>
      </c>
      <c r="AH36" s="278">
        <v>44.88599999999969</v>
      </c>
      <c r="AI36" s="282">
        <v>2.1072111633461725E-2</v>
      </c>
      <c r="AJ36" s="201">
        <v>15</v>
      </c>
      <c r="AK36" s="197" t="s">
        <v>335</v>
      </c>
      <c r="AL36" s="197">
        <v>5.1951388888888533E-4</v>
      </c>
      <c r="AM36" s="281">
        <v>2.1072111633461725E-2</v>
      </c>
      <c r="AN36" s="16"/>
      <c r="AO36" s="16"/>
      <c r="AP36" s="16"/>
      <c r="AQ36" s="16"/>
      <c r="AR36" s="16"/>
      <c r="AS36" s="16"/>
      <c r="AU36" s="285"/>
      <c r="AV36" s="200"/>
      <c r="AW36" s="278"/>
      <c r="AX36" s="283"/>
      <c r="BA36" s="1"/>
      <c r="BE36" s="85"/>
      <c r="BF36" s="1"/>
    </row>
    <row r="37" spans="1:58">
      <c r="A37" t="s">
        <v>212</v>
      </c>
      <c r="B37" s="31" t="s">
        <v>130</v>
      </c>
      <c r="C37" s="63">
        <v>2.521990740740741E-2</v>
      </c>
      <c r="D37" s="21"/>
      <c r="E37" s="17" t="s">
        <v>112</v>
      </c>
      <c r="F37" s="18"/>
      <c r="G37" s="20" t="s">
        <v>10</v>
      </c>
      <c r="H37" s="78">
        <v>40</v>
      </c>
      <c r="I37" s="47"/>
      <c r="J37" s="25">
        <v>7</v>
      </c>
      <c r="K37" s="57">
        <v>0.97189999999999999</v>
      </c>
      <c r="L37" s="26">
        <v>1452</v>
      </c>
      <c r="M37" s="61">
        <v>1493.981</v>
      </c>
      <c r="N37" s="27">
        <v>68.562689307021571</v>
      </c>
      <c r="O37" s="80" t="s">
        <v>389</v>
      </c>
      <c r="Q37" s="100">
        <v>1</v>
      </c>
      <c r="R37" s="46">
        <v>1452</v>
      </c>
      <c r="S37" s="32">
        <v>66.636071592473613</v>
      </c>
      <c r="T37" s="101" t="s">
        <v>388</v>
      </c>
      <c r="U37" s="16">
        <v>26</v>
      </c>
      <c r="V37" s="16"/>
      <c r="W37" t="s">
        <v>247</v>
      </c>
      <c r="X37">
        <v>2</v>
      </c>
      <c r="Y37" s="16"/>
      <c r="Z37" s="16"/>
      <c r="AA37" s="208">
        <v>2.5927958680555554E-2</v>
      </c>
      <c r="AB37" s="256">
        <v>0.97269159204271871</v>
      </c>
      <c r="AC37">
        <v>3</v>
      </c>
      <c r="AD37" s="16"/>
      <c r="AE37" s="197">
        <v>2.5927958680555554E-2</v>
      </c>
      <c r="AF37" s="278">
        <v>2240.1756299999997</v>
      </c>
      <c r="AG37" s="200">
        <v>-7.080512731481442E-4</v>
      </c>
      <c r="AH37" s="278">
        <v>-61.175629999999657</v>
      </c>
      <c r="AI37" s="282">
        <v>-2.7308407957281306E-2</v>
      </c>
      <c r="AJ37" s="201">
        <v>4</v>
      </c>
      <c r="AK37" s="197">
        <v>7.080512731481442E-4</v>
      </c>
      <c r="AL37" s="197" t="s">
        <v>335</v>
      </c>
      <c r="AM37" s="281">
        <v>2.7308407957281306E-2</v>
      </c>
      <c r="AN37" s="16"/>
      <c r="AO37" s="16"/>
      <c r="AP37" s="16"/>
      <c r="AQ37" s="16"/>
      <c r="AR37" s="16"/>
      <c r="AS37" s="16"/>
      <c r="AU37" s="285"/>
      <c r="AV37" s="200"/>
      <c r="AW37" s="278"/>
      <c r="AX37" s="283"/>
    </row>
    <row r="38" spans="1:58">
      <c r="A38" t="s">
        <v>212</v>
      </c>
      <c r="B38" s="65" t="s">
        <v>132</v>
      </c>
      <c r="C38" s="66">
        <v>2.5601851851851851E-2</v>
      </c>
      <c r="D38" s="89"/>
      <c r="E38" s="67" t="s">
        <v>227</v>
      </c>
      <c r="F38" s="68"/>
      <c r="G38" s="69" t="s">
        <v>9</v>
      </c>
      <c r="H38" s="337">
        <v>60</v>
      </c>
      <c r="I38" s="338"/>
      <c r="J38" s="70">
        <v>7</v>
      </c>
      <c r="K38" s="71">
        <v>0.8135</v>
      </c>
      <c r="L38" s="64">
        <v>1279</v>
      </c>
      <c r="M38" s="72">
        <v>1572.2190000000001</v>
      </c>
      <c r="N38" s="73">
        <v>71.076808318264014</v>
      </c>
      <c r="O38" s="80" t="s">
        <v>344</v>
      </c>
      <c r="Q38" s="102">
        <v>1</v>
      </c>
      <c r="R38" s="103">
        <v>1279</v>
      </c>
      <c r="S38" s="74">
        <v>57.820976491862567</v>
      </c>
      <c r="T38" s="104" t="s">
        <v>386</v>
      </c>
      <c r="U38" s="16">
        <v>27</v>
      </c>
      <c r="V38" s="16"/>
      <c r="W38" t="s">
        <v>243</v>
      </c>
      <c r="X38">
        <v>2</v>
      </c>
      <c r="Y38" s="16"/>
      <c r="Z38" s="16"/>
      <c r="AA38" s="208">
        <v>2.4753749999999998E-2</v>
      </c>
      <c r="AB38" s="256">
        <v>1.0342615503449721</v>
      </c>
      <c r="AC38">
        <v>23</v>
      </c>
      <c r="AD38" s="16"/>
      <c r="AE38" s="197">
        <v>2.4753749999999998E-2</v>
      </c>
      <c r="AF38" s="278">
        <v>2138.7240000000002</v>
      </c>
      <c r="AG38" s="200">
        <v>8.4810185185185336E-4</v>
      </c>
      <c r="AH38" s="278">
        <v>73.276000000000124</v>
      </c>
      <c r="AI38" s="282">
        <v>3.4261550344972101E-2</v>
      </c>
      <c r="AJ38" s="201">
        <v>22</v>
      </c>
      <c r="AK38" s="197" t="s">
        <v>335</v>
      </c>
      <c r="AL38" s="197">
        <v>8.4810185185185336E-4</v>
      </c>
      <c r="AM38" s="281">
        <v>3.4261550344972101E-2</v>
      </c>
      <c r="AN38" s="16"/>
      <c r="AO38" s="16"/>
      <c r="AP38" s="16"/>
      <c r="AQ38" s="16"/>
      <c r="AR38" s="16"/>
      <c r="AS38" s="16"/>
      <c r="AU38" s="285"/>
      <c r="AV38" s="200"/>
      <c r="AW38" s="278"/>
      <c r="AX38" s="283"/>
    </row>
    <row r="39" spans="1:58">
      <c r="A39" t="s">
        <v>212</v>
      </c>
      <c r="B39" s="31" t="s">
        <v>146</v>
      </c>
      <c r="C39" s="63">
        <v>2.5983796296296297E-2</v>
      </c>
      <c r="D39" s="21"/>
      <c r="E39" s="17" t="s">
        <v>229</v>
      </c>
      <c r="F39" s="18"/>
      <c r="G39" s="20" t="s">
        <v>9</v>
      </c>
      <c r="H39" s="78">
        <v>49</v>
      </c>
      <c r="I39" s="47"/>
      <c r="J39" s="25">
        <v>7</v>
      </c>
      <c r="K39" s="57">
        <v>0.8931</v>
      </c>
      <c r="L39" s="26">
        <v>1279</v>
      </c>
      <c r="M39" s="61">
        <v>1432.09</v>
      </c>
      <c r="N39" s="27">
        <v>63.790200445434294</v>
      </c>
      <c r="O39" s="80" t="s">
        <v>390</v>
      </c>
      <c r="Q39" s="96">
        <v>1</v>
      </c>
      <c r="R39" s="97">
        <v>1279</v>
      </c>
      <c r="S39" s="98">
        <v>56.97104677060134</v>
      </c>
      <c r="T39" s="99" t="s">
        <v>384</v>
      </c>
      <c r="U39" s="16">
        <v>28</v>
      </c>
      <c r="V39" s="16"/>
      <c r="W39" t="s">
        <v>241</v>
      </c>
      <c r="X39">
        <v>12</v>
      </c>
      <c r="Y39" s="16"/>
      <c r="Z39" s="16"/>
      <c r="AA39" s="208">
        <v>2.4614236111111111E-2</v>
      </c>
      <c r="AB39" s="256">
        <v>1.0556409786191558</v>
      </c>
      <c r="AC39">
        <v>31</v>
      </c>
      <c r="AD39" s="16"/>
      <c r="AE39" s="197">
        <v>2.4614236111111111E-2</v>
      </c>
      <c r="AF39" s="278">
        <v>2126.67</v>
      </c>
      <c r="AG39" s="200">
        <v>1.3695601851851855E-3</v>
      </c>
      <c r="AH39" s="278">
        <v>118.33000000000003</v>
      </c>
      <c r="AI39" s="282">
        <v>5.5640978619155783E-2</v>
      </c>
      <c r="AJ39" s="201">
        <v>35</v>
      </c>
      <c r="AK39" s="197" t="s">
        <v>335</v>
      </c>
      <c r="AL39" s="197">
        <v>1.3695601851851855E-3</v>
      </c>
      <c r="AM39" s="281">
        <v>5.5640978619155783E-2</v>
      </c>
      <c r="AN39" s="16"/>
      <c r="AO39" s="16"/>
      <c r="AP39" s="16"/>
      <c r="AQ39" s="16"/>
      <c r="AR39" s="16"/>
      <c r="AS39" s="16"/>
      <c r="AU39" s="285"/>
      <c r="AV39" s="200"/>
      <c r="AW39" s="278"/>
      <c r="AX39" s="283"/>
    </row>
    <row r="40" spans="1:58">
      <c r="A40" t="s">
        <v>212</v>
      </c>
      <c r="B40" s="31" t="s">
        <v>129</v>
      </c>
      <c r="C40" s="206">
        <v>2.6111111111111113E-2</v>
      </c>
      <c r="D40" s="21"/>
      <c r="E40" s="17" t="s">
        <v>207</v>
      </c>
      <c r="F40" s="18"/>
      <c r="G40" s="20" t="s">
        <v>9</v>
      </c>
      <c r="H40" s="78">
        <v>47</v>
      </c>
      <c r="I40" s="47"/>
      <c r="J40" s="25">
        <v>7</v>
      </c>
      <c r="K40" s="57">
        <v>0.90759999999999996</v>
      </c>
      <c r="L40" s="26">
        <v>1279</v>
      </c>
      <c r="M40" s="61">
        <v>1409.211</v>
      </c>
      <c r="N40" s="27">
        <v>62.465026595744668</v>
      </c>
      <c r="O40" s="80" t="s">
        <v>391</v>
      </c>
      <c r="Q40" s="100">
        <v>1</v>
      </c>
      <c r="R40" s="46">
        <v>1279</v>
      </c>
      <c r="S40" s="32">
        <v>56.693262411347511</v>
      </c>
      <c r="T40" s="101" t="s">
        <v>390</v>
      </c>
      <c r="U40" s="16">
        <v>29</v>
      </c>
      <c r="V40" s="16"/>
      <c r="W40" t="s">
        <v>241</v>
      </c>
      <c r="X40">
        <v>13</v>
      </c>
      <c r="Y40" s="16"/>
      <c r="Z40" s="16"/>
      <c r="AA40" s="208">
        <v>2.469429050925926E-2</v>
      </c>
      <c r="AB40" s="256">
        <v>1.0573744202661182</v>
      </c>
      <c r="AC40">
        <v>33</v>
      </c>
      <c r="AD40" s="16"/>
      <c r="AE40" s="197">
        <v>2.469429050925926E-2</v>
      </c>
      <c r="AF40" s="278">
        <v>2133.5867000000003</v>
      </c>
      <c r="AG40" s="200">
        <v>1.4168206018518523E-3</v>
      </c>
      <c r="AH40" s="278">
        <v>122.41330000000004</v>
      </c>
      <c r="AI40" s="282">
        <v>5.7374420266118088E-2</v>
      </c>
      <c r="AJ40" s="201">
        <v>36</v>
      </c>
      <c r="AK40" s="197" t="s">
        <v>335</v>
      </c>
      <c r="AL40" s="197">
        <v>1.4168206018518523E-3</v>
      </c>
      <c r="AM40" s="281">
        <v>5.7374420266118088E-2</v>
      </c>
      <c r="AN40" s="16"/>
      <c r="AO40" s="16"/>
      <c r="AP40" s="16"/>
      <c r="AQ40" s="16"/>
      <c r="AR40" s="16"/>
      <c r="AS40" s="16"/>
      <c r="AU40" s="285"/>
      <c r="AV40" s="200"/>
      <c r="AW40" s="278"/>
      <c r="AX40" s="283"/>
    </row>
    <row r="41" spans="1:58">
      <c r="A41" t="s">
        <v>212</v>
      </c>
      <c r="B41" s="65" t="s">
        <v>142</v>
      </c>
      <c r="C41" s="66">
        <v>2.613425925925926E-2</v>
      </c>
      <c r="D41" s="89"/>
      <c r="E41" s="67" t="s">
        <v>156</v>
      </c>
      <c r="F41" s="68"/>
      <c r="G41" s="69" t="s">
        <v>9</v>
      </c>
      <c r="H41" s="337">
        <v>36</v>
      </c>
      <c r="I41" s="338"/>
      <c r="J41" s="70">
        <v>7</v>
      </c>
      <c r="K41" s="71">
        <v>0.98299999999999998</v>
      </c>
      <c r="L41" s="64">
        <v>1279</v>
      </c>
      <c r="M41" s="72">
        <v>1301.1189999999999</v>
      </c>
      <c r="N41" s="73">
        <v>57.622630646589897</v>
      </c>
      <c r="O41" s="80" t="s">
        <v>392</v>
      </c>
      <c r="Q41" s="102">
        <v>1</v>
      </c>
      <c r="R41" s="103">
        <v>1279</v>
      </c>
      <c r="S41" s="74">
        <v>56.643046944198403</v>
      </c>
      <c r="T41" s="104" t="s">
        <v>395</v>
      </c>
      <c r="U41" s="16">
        <v>30</v>
      </c>
      <c r="V41" s="16"/>
      <c r="W41" t="s">
        <v>240</v>
      </c>
      <c r="X41">
        <v>8</v>
      </c>
      <c r="Y41" s="16"/>
      <c r="Z41" s="16"/>
      <c r="AA41" s="208">
        <v>2.4474722222222224E-2</v>
      </c>
      <c r="AB41" s="256">
        <v>1.0678061643343282</v>
      </c>
      <c r="AC41">
        <v>43</v>
      </c>
      <c r="AD41" s="16"/>
      <c r="AE41" s="197">
        <v>2.4474722222222224E-2</v>
      </c>
      <c r="AF41" s="278">
        <v>2114.6160000000004</v>
      </c>
      <c r="AG41" s="200">
        <v>1.6595370370370358E-3</v>
      </c>
      <c r="AH41" s="278">
        <v>143.3839999999999</v>
      </c>
      <c r="AI41" s="282">
        <v>6.7806164334328248E-2</v>
      </c>
      <c r="AJ41" s="201">
        <v>43</v>
      </c>
      <c r="AK41" s="197" t="s">
        <v>335</v>
      </c>
      <c r="AL41" s="197">
        <v>1.6595370370370358E-3</v>
      </c>
      <c r="AM41" s="281">
        <v>6.7806164334328248E-2</v>
      </c>
      <c r="AN41" s="16"/>
      <c r="AO41" s="16"/>
      <c r="AP41" s="16"/>
      <c r="AQ41" s="16"/>
      <c r="AR41" s="16"/>
      <c r="AS41" s="16"/>
      <c r="AU41" s="285"/>
      <c r="AV41" s="200"/>
      <c r="AW41" s="278"/>
      <c r="AX41" s="283"/>
    </row>
    <row r="42" spans="1:58">
      <c r="A42" t="s">
        <v>212</v>
      </c>
      <c r="B42" s="31" t="s">
        <v>85</v>
      </c>
      <c r="C42" s="63">
        <v>2.6504629629629628E-2</v>
      </c>
      <c r="D42" s="21"/>
      <c r="E42" s="17" t="s">
        <v>79</v>
      </c>
      <c r="F42" s="18"/>
      <c r="G42" s="20" t="s">
        <v>9</v>
      </c>
      <c r="H42" s="78">
        <v>50</v>
      </c>
      <c r="I42" s="47"/>
      <c r="J42" s="25">
        <v>7</v>
      </c>
      <c r="K42" s="57">
        <v>0.88590000000000002</v>
      </c>
      <c r="L42" s="26">
        <v>1279</v>
      </c>
      <c r="M42" s="61">
        <v>1443.73</v>
      </c>
      <c r="N42" s="27">
        <v>63.044978165938872</v>
      </c>
      <c r="O42" s="80" t="s">
        <v>393</v>
      </c>
      <c r="Q42" s="96">
        <v>1</v>
      </c>
      <c r="R42" s="97">
        <v>1279</v>
      </c>
      <c r="S42" s="98">
        <v>55.851528384279483</v>
      </c>
      <c r="T42" s="99" t="s">
        <v>393</v>
      </c>
      <c r="U42" s="16">
        <v>31</v>
      </c>
      <c r="V42" s="16"/>
      <c r="W42" t="s">
        <v>242</v>
      </c>
      <c r="X42">
        <v>5</v>
      </c>
      <c r="Y42" s="16"/>
      <c r="Z42" s="16"/>
      <c r="AA42" s="208">
        <v>2.4215625000000001E-2</v>
      </c>
      <c r="AB42" s="256">
        <v>1.0945259364410223</v>
      </c>
      <c r="AC42">
        <v>53</v>
      </c>
      <c r="AD42" s="16"/>
      <c r="AE42" s="197">
        <v>2.4215625000000001E-2</v>
      </c>
      <c r="AF42" s="278">
        <v>2092.23</v>
      </c>
      <c r="AG42" s="200">
        <v>2.2890046296296269E-3</v>
      </c>
      <c r="AH42" s="278">
        <v>197.76999999999975</v>
      </c>
      <c r="AI42" s="282">
        <v>9.452593644102214E-2</v>
      </c>
      <c r="AJ42" s="201">
        <v>50</v>
      </c>
      <c r="AK42" s="197" t="s">
        <v>335</v>
      </c>
      <c r="AL42" s="197">
        <v>2.2890046296296269E-3</v>
      </c>
      <c r="AM42" s="281">
        <v>9.452593644102214E-2</v>
      </c>
      <c r="AN42" s="16"/>
      <c r="AO42" s="16"/>
      <c r="AP42" s="16"/>
      <c r="AQ42" s="16"/>
      <c r="AR42" s="16"/>
      <c r="AS42" s="16"/>
    </row>
    <row r="43" spans="1:58">
      <c r="A43" t="s">
        <v>212</v>
      </c>
      <c r="B43" s="31" t="s">
        <v>154</v>
      </c>
      <c r="C43" s="63">
        <v>2.6898148148148147E-2</v>
      </c>
      <c r="D43" s="21"/>
      <c r="E43" s="17" t="s">
        <v>226</v>
      </c>
      <c r="F43" s="18"/>
      <c r="G43" s="20" t="s">
        <v>10</v>
      </c>
      <c r="H43" s="78">
        <v>50</v>
      </c>
      <c r="I43" s="47"/>
      <c r="J43" s="25">
        <v>7</v>
      </c>
      <c r="K43" s="57">
        <v>0.88770000000000004</v>
      </c>
      <c r="L43" s="26">
        <v>1452</v>
      </c>
      <c r="M43" s="61">
        <v>1635.6880000000001</v>
      </c>
      <c r="N43" s="27">
        <v>70.382444061962133</v>
      </c>
      <c r="O43" s="80" t="s">
        <v>394</v>
      </c>
      <c r="Q43" s="100">
        <v>1</v>
      </c>
      <c r="R43" s="46">
        <v>1452</v>
      </c>
      <c r="S43" s="32">
        <v>62.478485370051636</v>
      </c>
      <c r="T43" s="101" t="s">
        <v>398</v>
      </c>
      <c r="U43" s="16">
        <v>32</v>
      </c>
      <c r="V43" s="16"/>
      <c r="W43" t="s">
        <v>248</v>
      </c>
      <c r="X43">
        <v>1</v>
      </c>
      <c r="Y43" s="16"/>
      <c r="Z43" s="16"/>
      <c r="AA43" s="208">
        <v>2.6487708333333328E-2</v>
      </c>
      <c r="AB43" s="256">
        <v>1.0154954822685927</v>
      </c>
      <c r="AC43">
        <v>14</v>
      </c>
      <c r="AD43" s="16"/>
      <c r="AE43" s="197">
        <v>2.6487708333333328E-2</v>
      </c>
      <c r="AF43" s="278">
        <v>2288.5379999999996</v>
      </c>
      <c r="AG43" s="200">
        <v>4.1043981481481834E-4</v>
      </c>
      <c r="AH43" s="278">
        <v>35.462000000000302</v>
      </c>
      <c r="AI43" s="282">
        <v>1.5495482268592573E-2</v>
      </c>
      <c r="AJ43" s="201">
        <v>14</v>
      </c>
      <c r="AK43" s="197" t="s">
        <v>335</v>
      </c>
      <c r="AL43" s="197">
        <v>4.1043981481481834E-4</v>
      </c>
      <c r="AM43" s="281">
        <v>1.5495482268592573E-2</v>
      </c>
      <c r="AN43" s="16"/>
      <c r="AO43" s="16"/>
      <c r="AP43" s="16"/>
      <c r="AQ43" s="16"/>
      <c r="AR43" s="16"/>
      <c r="AS43" s="16"/>
      <c r="BB43" s="119"/>
      <c r="BE43" s="120"/>
    </row>
    <row r="44" spans="1:58">
      <c r="A44" t="s">
        <v>212</v>
      </c>
      <c r="B44" s="65" t="s">
        <v>89</v>
      </c>
      <c r="C44" s="66">
        <v>2.7164351851851853E-2</v>
      </c>
      <c r="D44" s="89"/>
      <c r="E44" s="67" t="s">
        <v>94</v>
      </c>
      <c r="F44" s="68"/>
      <c r="G44" s="69" t="s">
        <v>9</v>
      </c>
      <c r="H44" s="337">
        <v>54</v>
      </c>
      <c r="I44" s="338"/>
      <c r="J44" s="70">
        <v>7</v>
      </c>
      <c r="K44" s="71">
        <v>0.8569</v>
      </c>
      <c r="L44" s="64">
        <v>1279</v>
      </c>
      <c r="M44" s="72">
        <v>1492.59</v>
      </c>
      <c r="N44" s="73">
        <v>63.595654026416703</v>
      </c>
      <c r="O44" s="80" t="s">
        <v>395</v>
      </c>
      <c r="Q44" s="102">
        <v>1</v>
      </c>
      <c r="R44" s="103">
        <v>1279</v>
      </c>
      <c r="S44" s="74">
        <v>54.495100127822752</v>
      </c>
      <c r="T44" s="104" t="s">
        <v>391</v>
      </c>
      <c r="U44" s="16">
        <v>33</v>
      </c>
      <c r="V44" s="16"/>
      <c r="W44" t="s">
        <v>242</v>
      </c>
      <c r="X44">
        <v>6</v>
      </c>
      <c r="Y44" s="16"/>
      <c r="Z44" s="16"/>
      <c r="AA44" s="208">
        <v>2.4355138888888888E-2</v>
      </c>
      <c r="AB44" s="256">
        <v>1.1153437463764397</v>
      </c>
      <c r="AC44">
        <v>55</v>
      </c>
      <c r="AD44" s="16"/>
      <c r="AE44" s="197">
        <v>2.4355138888888888E-2</v>
      </c>
      <c r="AF44" s="278">
        <v>2104.2839999999997</v>
      </c>
      <c r="AG44" s="200">
        <v>2.8092129629629647E-3</v>
      </c>
      <c r="AH44" s="278">
        <v>242.71600000000015</v>
      </c>
      <c r="AI44" s="282">
        <v>0.11534374637643978</v>
      </c>
      <c r="AJ44" s="201">
        <v>55</v>
      </c>
      <c r="AK44" s="197" t="s">
        <v>335</v>
      </c>
      <c r="AL44" s="197">
        <v>2.8092129629629647E-3</v>
      </c>
      <c r="AM44" s="281">
        <v>0.11534374637643978</v>
      </c>
      <c r="AN44" s="16"/>
      <c r="AO44" s="16"/>
      <c r="AP44" s="16"/>
      <c r="AQ44" s="16"/>
      <c r="AR44" s="16"/>
      <c r="AS44" s="16"/>
      <c r="BB44" s="119"/>
      <c r="BE44" s="120"/>
    </row>
    <row r="45" spans="1:58">
      <c r="A45" t="s">
        <v>212</v>
      </c>
      <c r="B45" s="31" t="s">
        <v>272</v>
      </c>
      <c r="C45" s="63">
        <v>2.7337962962962963E-2</v>
      </c>
      <c r="D45" s="21"/>
      <c r="E45" s="17" t="s">
        <v>286</v>
      </c>
      <c r="F45" s="18"/>
      <c r="G45" s="20" t="s">
        <v>9</v>
      </c>
      <c r="H45" s="78">
        <v>17</v>
      </c>
      <c r="I45" s="47"/>
      <c r="J45" s="25">
        <v>7</v>
      </c>
      <c r="K45" s="57">
        <v>0.99160000000000004</v>
      </c>
      <c r="L45" s="26">
        <v>1279</v>
      </c>
      <c r="M45" s="61">
        <v>1289.835</v>
      </c>
      <c r="N45" s="27">
        <v>54.607747671464857</v>
      </c>
      <c r="O45" s="80" t="s">
        <v>396</v>
      </c>
      <c r="Q45" s="96">
        <v>1</v>
      </c>
      <c r="R45" s="97">
        <v>1279</v>
      </c>
      <c r="S45" s="98">
        <v>54.149026248941581</v>
      </c>
      <c r="T45" s="99" t="s">
        <v>406</v>
      </c>
      <c r="U45" s="16">
        <v>34</v>
      </c>
      <c r="V45" s="16"/>
      <c r="W45" t="s">
        <v>244</v>
      </c>
      <c r="X45">
        <v>2</v>
      </c>
      <c r="Y45" s="16"/>
      <c r="Z45" s="16"/>
      <c r="AA45" s="208">
        <v>2.5750277777777778E-2</v>
      </c>
      <c r="AB45" s="256">
        <v>1.061657011970385</v>
      </c>
      <c r="AC45">
        <v>38</v>
      </c>
      <c r="AD45" s="16"/>
      <c r="AE45" s="197">
        <v>2.5750277777777778E-2</v>
      </c>
      <c r="AF45" s="278">
        <v>2224.8240000000001</v>
      </c>
      <c r="AG45" s="200">
        <v>1.587685185185185E-3</v>
      </c>
      <c r="AH45" s="278">
        <v>137.17599999999999</v>
      </c>
      <c r="AI45" s="282">
        <v>6.1657011970385069E-2</v>
      </c>
      <c r="AJ45" s="201">
        <v>39</v>
      </c>
      <c r="AK45" s="197" t="s">
        <v>335</v>
      </c>
      <c r="AL45" s="197">
        <v>1.587685185185185E-3</v>
      </c>
      <c r="AM45" s="281">
        <v>6.1657011970385069E-2</v>
      </c>
      <c r="AN45" s="16"/>
      <c r="AO45" s="16"/>
      <c r="AP45" s="16"/>
      <c r="AQ45" s="16"/>
      <c r="AR45" s="16"/>
      <c r="AS45" s="16"/>
      <c r="BB45" s="119"/>
      <c r="BE45" s="120"/>
    </row>
    <row r="46" spans="1:58">
      <c r="A46" t="s">
        <v>212</v>
      </c>
      <c r="B46" s="31" t="s">
        <v>148</v>
      </c>
      <c r="C46" s="63">
        <v>2.7708333333333331E-2</v>
      </c>
      <c r="D46" s="21"/>
      <c r="E46" s="17" t="s">
        <v>58</v>
      </c>
      <c r="F46" s="18"/>
      <c r="G46" s="20" t="s">
        <v>9</v>
      </c>
      <c r="H46" s="78">
        <v>58</v>
      </c>
      <c r="I46" s="47"/>
      <c r="J46" s="25">
        <v>7</v>
      </c>
      <c r="K46" s="57">
        <v>0.82799999999999996</v>
      </c>
      <c r="L46" s="26">
        <v>1279</v>
      </c>
      <c r="M46" s="61">
        <v>1544.6859999999999</v>
      </c>
      <c r="N46" s="27">
        <v>64.523224728487889</v>
      </c>
      <c r="O46" s="80" t="s">
        <v>378</v>
      </c>
      <c r="Q46" s="100">
        <v>1</v>
      </c>
      <c r="R46" s="46">
        <v>1279</v>
      </c>
      <c r="S46" s="32">
        <v>53.425229741019223</v>
      </c>
      <c r="T46" s="101" t="s">
        <v>403</v>
      </c>
      <c r="U46" s="16">
        <v>35</v>
      </c>
      <c r="V46" s="16"/>
      <c r="W46" t="s">
        <v>242</v>
      </c>
      <c r="X46">
        <v>7</v>
      </c>
      <c r="Y46" s="16"/>
      <c r="Z46" s="16"/>
      <c r="AA46" s="208">
        <v>2.8240800000000003E-2</v>
      </c>
      <c r="AB46" s="256">
        <v>0.98114548218652897</v>
      </c>
      <c r="AC46">
        <v>5</v>
      </c>
      <c r="AD46" s="16"/>
      <c r="AE46" s="197">
        <v>2.8240800000000003E-2</v>
      </c>
      <c r="AF46" s="278">
        <v>2440.0051200000003</v>
      </c>
      <c r="AG46" s="200">
        <v>-5.3246666666667206E-4</v>
      </c>
      <c r="AH46" s="278">
        <v>-46.005120000000467</v>
      </c>
      <c r="AI46" s="282">
        <v>-1.8854517813471007E-2</v>
      </c>
      <c r="AJ46" s="201">
        <v>5</v>
      </c>
      <c r="AK46" s="197">
        <v>5.3246666666667206E-4</v>
      </c>
      <c r="AL46" s="197" t="s">
        <v>335</v>
      </c>
      <c r="AM46" s="281">
        <v>1.8854517813471007E-2</v>
      </c>
      <c r="AN46" s="16"/>
      <c r="AO46" s="16"/>
      <c r="AP46" s="16"/>
      <c r="AQ46" s="16"/>
      <c r="AR46" s="16"/>
      <c r="AS46" s="16"/>
      <c r="BB46" s="119"/>
      <c r="BE46" s="120"/>
    </row>
    <row r="47" spans="1:58">
      <c r="A47" t="s">
        <v>212</v>
      </c>
      <c r="B47" s="65" t="s">
        <v>153</v>
      </c>
      <c r="C47" s="207">
        <v>2.7962962962962964E-2</v>
      </c>
      <c r="D47" s="89"/>
      <c r="E47" s="67" t="s">
        <v>110</v>
      </c>
      <c r="F47" s="68"/>
      <c r="G47" s="69" t="s">
        <v>9</v>
      </c>
      <c r="H47" s="337">
        <v>41</v>
      </c>
      <c r="I47" s="338"/>
      <c r="J47" s="70">
        <v>7</v>
      </c>
      <c r="K47" s="71">
        <v>0.95099999999999996</v>
      </c>
      <c r="L47" s="64">
        <v>1279</v>
      </c>
      <c r="M47" s="72">
        <v>1344.9</v>
      </c>
      <c r="N47" s="73">
        <v>55.66639072847682</v>
      </c>
      <c r="O47" s="80" t="s">
        <v>397</v>
      </c>
      <c r="Q47" s="102">
        <v>1</v>
      </c>
      <c r="R47" s="103">
        <v>1279</v>
      </c>
      <c r="S47" s="74">
        <v>52.938741721854313</v>
      </c>
      <c r="T47" s="104" t="s">
        <v>405</v>
      </c>
      <c r="U47" s="16">
        <v>36</v>
      </c>
      <c r="V47" s="16"/>
      <c r="W47" t="s">
        <v>241</v>
      </c>
      <c r="X47">
        <v>14</v>
      </c>
      <c r="Y47" s="16"/>
      <c r="Z47" s="16"/>
      <c r="AA47" s="208">
        <v>2.7842986111111113E-2</v>
      </c>
      <c r="AB47" s="256">
        <v>1.0043090511690473</v>
      </c>
      <c r="AC47">
        <v>8</v>
      </c>
      <c r="AD47" s="16"/>
      <c r="AE47" s="197">
        <v>2.7842986111111113E-2</v>
      </c>
      <c r="AF47" s="278">
        <v>2405.6340000000005</v>
      </c>
      <c r="AG47" s="200">
        <v>1.1997685185185028E-4</v>
      </c>
      <c r="AH47" s="278">
        <v>10.365999999999865</v>
      </c>
      <c r="AI47" s="282">
        <v>4.3090511690472713E-3</v>
      </c>
      <c r="AJ47" s="201">
        <v>8</v>
      </c>
      <c r="AK47" s="197" t="s">
        <v>335</v>
      </c>
      <c r="AL47" s="197">
        <v>1.1997685185185028E-4</v>
      </c>
      <c r="AM47" s="281">
        <v>4.3090511690472713E-3</v>
      </c>
      <c r="AN47" s="16"/>
      <c r="AO47" s="16"/>
      <c r="AP47" s="16"/>
      <c r="AQ47" s="16"/>
      <c r="AR47" s="16"/>
      <c r="AS47" s="16"/>
      <c r="BB47" s="119"/>
      <c r="BE47" s="121"/>
    </row>
    <row r="48" spans="1:58">
      <c r="A48" t="s">
        <v>212</v>
      </c>
      <c r="B48" s="31" t="s">
        <v>128</v>
      </c>
      <c r="C48" s="206">
        <v>2.8136574074074074E-2</v>
      </c>
      <c r="D48" s="21"/>
      <c r="E48" s="17" t="s">
        <v>116</v>
      </c>
      <c r="F48" s="18"/>
      <c r="G48" s="20" t="s">
        <v>10</v>
      </c>
      <c r="H48" s="78">
        <v>56</v>
      </c>
      <c r="I48" s="47"/>
      <c r="J48" s="25">
        <v>7</v>
      </c>
      <c r="K48" s="57">
        <v>0.82620000000000005</v>
      </c>
      <c r="L48" s="26">
        <v>1452</v>
      </c>
      <c r="M48" s="61">
        <v>1757.444</v>
      </c>
      <c r="N48" s="27">
        <v>72.293048128342235</v>
      </c>
      <c r="O48" s="80" t="s">
        <v>398</v>
      </c>
      <c r="Q48" s="96">
        <v>1</v>
      </c>
      <c r="R48" s="97">
        <v>1452</v>
      </c>
      <c r="S48" s="98">
        <v>59.728506787330318</v>
      </c>
      <c r="T48" s="99" t="s">
        <v>394</v>
      </c>
      <c r="U48" s="16">
        <v>37</v>
      </c>
      <c r="V48" s="16"/>
      <c r="W48" t="s">
        <v>248</v>
      </c>
      <c r="X48">
        <v>2</v>
      </c>
      <c r="Y48" s="16"/>
      <c r="Z48" s="16"/>
      <c r="AA48" s="208">
        <v>2.4893263888888892E-2</v>
      </c>
      <c r="AB48" s="256">
        <v>1.1302886676356183</v>
      </c>
      <c r="AC48">
        <v>56</v>
      </c>
      <c r="AD48" s="16"/>
      <c r="AE48" s="197">
        <v>2.4893263888888892E-2</v>
      </c>
      <c r="AF48" s="278">
        <v>2150.7780000000002</v>
      </c>
      <c r="AG48" s="200">
        <v>3.2433101851851824E-3</v>
      </c>
      <c r="AH48" s="278">
        <v>280.22199999999975</v>
      </c>
      <c r="AI48" s="282">
        <v>0.13028866763561825</v>
      </c>
      <c r="AJ48" s="201">
        <v>57</v>
      </c>
      <c r="AK48" s="197" t="s">
        <v>335</v>
      </c>
      <c r="AL48" s="197">
        <v>3.2433101851851824E-3</v>
      </c>
      <c r="AM48" s="281">
        <v>0.13028866763561825</v>
      </c>
      <c r="AN48" s="16"/>
      <c r="AO48" s="16"/>
      <c r="AP48" s="16"/>
      <c r="AQ48" s="16"/>
      <c r="AR48" s="16"/>
      <c r="AS48" s="16"/>
      <c r="BB48" s="119"/>
      <c r="BE48" s="121"/>
    </row>
    <row r="49" spans="1:58">
      <c r="A49" t="s">
        <v>212</v>
      </c>
      <c r="B49" s="31" t="s">
        <v>75</v>
      </c>
      <c r="C49" s="206">
        <v>2.8622685185185185E-2</v>
      </c>
      <c r="D49" s="21"/>
      <c r="E49" s="17" t="s">
        <v>98</v>
      </c>
      <c r="F49" s="18"/>
      <c r="G49" s="20" t="s">
        <v>10</v>
      </c>
      <c r="H49" s="78">
        <v>50</v>
      </c>
      <c r="I49" s="47"/>
      <c r="J49" s="25">
        <v>7</v>
      </c>
      <c r="K49" s="57">
        <v>0.88770000000000004</v>
      </c>
      <c r="L49" s="26">
        <v>1452</v>
      </c>
      <c r="M49" s="61">
        <v>1635.6880000000001</v>
      </c>
      <c r="N49" s="27">
        <v>66.14185200161748</v>
      </c>
      <c r="O49" s="80" t="s">
        <v>399</v>
      </c>
      <c r="Q49" s="100">
        <v>1</v>
      </c>
      <c r="R49" s="46">
        <v>1452</v>
      </c>
      <c r="S49" s="32">
        <v>58.71411241407197</v>
      </c>
      <c r="T49" s="101" t="s">
        <v>389</v>
      </c>
      <c r="U49" s="16">
        <v>38</v>
      </c>
      <c r="V49" s="16"/>
      <c r="W49" t="s">
        <v>248</v>
      </c>
      <c r="X49">
        <v>3</v>
      </c>
      <c r="Y49" s="16"/>
      <c r="Z49" s="16"/>
      <c r="AA49" s="208">
        <v>2.830138888888889E-2</v>
      </c>
      <c r="AB49" s="256">
        <v>1.0113526688586805</v>
      </c>
      <c r="AC49">
        <v>11</v>
      </c>
      <c r="AD49" s="16"/>
      <c r="AE49" s="197">
        <v>2.830138888888889E-2</v>
      </c>
      <c r="AF49" s="278">
        <v>2445.2400000000002</v>
      </c>
      <c r="AG49" s="200">
        <v>3.2129629629629522E-4</v>
      </c>
      <c r="AH49" s="278">
        <v>27.759999999999906</v>
      </c>
      <c r="AI49" s="282">
        <v>1.1352668858680498E-2</v>
      </c>
      <c r="AJ49" s="201">
        <v>12</v>
      </c>
      <c r="AK49" s="197" t="s">
        <v>335</v>
      </c>
      <c r="AL49" s="197">
        <v>3.2129629629629522E-4</v>
      </c>
      <c r="AM49" s="281">
        <v>1.1352668858680498E-2</v>
      </c>
      <c r="AN49" s="16"/>
      <c r="AO49" s="16"/>
      <c r="AP49" s="16"/>
      <c r="AQ49" s="16"/>
      <c r="AR49" s="16"/>
      <c r="AS49" s="16"/>
      <c r="BB49" s="119"/>
      <c r="BE49" s="121"/>
    </row>
    <row r="50" spans="1:58">
      <c r="A50" t="s">
        <v>212</v>
      </c>
      <c r="B50" s="65" t="s">
        <v>179</v>
      </c>
      <c r="C50" s="207">
        <v>2.8680555555555553E-2</v>
      </c>
      <c r="D50" s="89"/>
      <c r="E50" s="67" t="s">
        <v>222</v>
      </c>
      <c r="F50" s="68"/>
      <c r="G50" s="69" t="s">
        <v>10</v>
      </c>
      <c r="H50" s="337">
        <v>32</v>
      </c>
      <c r="I50" s="338"/>
      <c r="J50" s="70">
        <v>7</v>
      </c>
      <c r="K50" s="71">
        <v>0.999</v>
      </c>
      <c r="L50" s="64">
        <v>1452</v>
      </c>
      <c r="M50" s="72">
        <v>1453.453</v>
      </c>
      <c r="N50" s="73">
        <v>58.654277643260691</v>
      </c>
      <c r="O50" s="80" t="s">
        <v>400</v>
      </c>
      <c r="Q50" s="102">
        <v>1</v>
      </c>
      <c r="R50" s="103">
        <v>1452</v>
      </c>
      <c r="S50" s="74">
        <v>58.595641646489106</v>
      </c>
      <c r="T50" s="104" t="s">
        <v>399</v>
      </c>
      <c r="U50" s="16">
        <v>39</v>
      </c>
      <c r="V50" s="16"/>
      <c r="W50" t="s">
        <v>246</v>
      </c>
      <c r="X50">
        <v>1</v>
      </c>
      <c r="Y50" s="16"/>
      <c r="Z50" s="16"/>
      <c r="AA50" s="208">
        <v>2.9477291666666669E-2</v>
      </c>
      <c r="AB50" s="256">
        <v>0.97297119015814892</v>
      </c>
      <c r="AC50">
        <v>4</v>
      </c>
      <c r="AD50" s="16"/>
      <c r="AE50" s="197">
        <v>2.9477291666666669E-2</v>
      </c>
      <c r="AF50" s="278">
        <v>2546.8380000000002</v>
      </c>
      <c r="AG50" s="200">
        <v>-7.9673611111111611E-4</v>
      </c>
      <c r="AH50" s="278">
        <v>-68.838000000000434</v>
      </c>
      <c r="AI50" s="282">
        <v>-2.7028809841851121E-2</v>
      </c>
      <c r="AJ50" s="201">
        <v>3</v>
      </c>
      <c r="AK50" s="197">
        <v>7.9673611111111611E-4</v>
      </c>
      <c r="AL50" s="197" t="s">
        <v>335</v>
      </c>
      <c r="AM50" s="281">
        <v>2.7028809841851121E-2</v>
      </c>
      <c r="AN50" s="16"/>
      <c r="AO50" s="16"/>
      <c r="AP50" s="16"/>
      <c r="AQ50" s="16"/>
      <c r="AR50" s="16"/>
      <c r="AS50" s="16"/>
      <c r="BB50" s="119"/>
      <c r="BE50" s="121"/>
    </row>
    <row r="51" spans="1:58">
      <c r="A51" t="s">
        <v>212</v>
      </c>
      <c r="B51" s="31" t="s">
        <v>149</v>
      </c>
      <c r="C51" s="63">
        <v>2.8784722222222225E-2</v>
      </c>
      <c r="D51" s="21"/>
      <c r="E51" s="17" t="s">
        <v>107</v>
      </c>
      <c r="F51" s="18"/>
      <c r="G51" s="20" t="s">
        <v>10</v>
      </c>
      <c r="H51" s="78">
        <v>33</v>
      </c>
      <c r="I51" s="47"/>
      <c r="J51" s="25">
        <v>7</v>
      </c>
      <c r="K51" s="57">
        <v>0.99760000000000004</v>
      </c>
      <c r="L51" s="26">
        <v>1452</v>
      </c>
      <c r="M51" s="61">
        <v>1455.4929999999999</v>
      </c>
      <c r="N51" s="27">
        <v>58.524045034177711</v>
      </c>
      <c r="O51" s="80" t="s">
        <v>401</v>
      </c>
      <c r="Q51" s="96">
        <v>1</v>
      </c>
      <c r="R51" s="97">
        <v>1452</v>
      </c>
      <c r="S51" s="98">
        <v>58.383594692400479</v>
      </c>
      <c r="T51" s="99" t="s">
        <v>407</v>
      </c>
      <c r="U51" s="16">
        <v>40</v>
      </c>
      <c r="V51" s="16"/>
      <c r="W51" t="s">
        <v>246</v>
      </c>
      <c r="X51">
        <v>2</v>
      </c>
      <c r="Y51" s="16"/>
      <c r="Z51" s="16"/>
      <c r="AA51" s="208">
        <v>2.7902777777777776E-2</v>
      </c>
      <c r="AB51" s="256">
        <v>1.0316077650572426</v>
      </c>
      <c r="AC51">
        <v>22</v>
      </c>
      <c r="AD51" s="16"/>
      <c r="AE51" s="197">
        <v>2.7902777777777776E-2</v>
      </c>
      <c r="AF51" s="278">
        <v>2410.7999999999997</v>
      </c>
      <c r="AG51" s="200">
        <v>8.8194444444444908E-4</v>
      </c>
      <c r="AH51" s="278">
        <v>76.200000000000401</v>
      </c>
      <c r="AI51" s="282">
        <v>3.1607765057242582E-2</v>
      </c>
      <c r="AJ51" s="201">
        <v>23</v>
      </c>
      <c r="AK51" s="197" t="s">
        <v>335</v>
      </c>
      <c r="AL51" s="197">
        <v>8.8194444444444908E-4</v>
      </c>
      <c r="AM51" s="281">
        <v>3.1607765057242582E-2</v>
      </c>
      <c r="AN51" s="16"/>
      <c r="AO51" s="16"/>
      <c r="AP51" s="16"/>
      <c r="AQ51" s="16"/>
      <c r="AR51" s="16"/>
      <c r="AS51" s="16"/>
      <c r="BB51" s="119"/>
      <c r="BE51" s="121"/>
    </row>
    <row r="52" spans="1:58">
      <c r="A52" t="s">
        <v>212</v>
      </c>
      <c r="B52" s="31" t="s">
        <v>237</v>
      </c>
      <c r="C52" s="63">
        <v>2.8819444444444443E-2</v>
      </c>
      <c r="D52" s="21"/>
      <c r="E52" s="17" t="s">
        <v>234</v>
      </c>
      <c r="F52" s="18"/>
      <c r="G52" s="20" t="s">
        <v>9</v>
      </c>
      <c r="H52" s="78">
        <v>39</v>
      </c>
      <c r="I52" s="47"/>
      <c r="J52" s="25">
        <v>7</v>
      </c>
      <c r="K52" s="57">
        <v>0.96540000000000004</v>
      </c>
      <c r="L52" s="26">
        <v>1279</v>
      </c>
      <c r="M52" s="61">
        <v>1324.8389999999999</v>
      </c>
      <c r="N52" s="27">
        <v>53.206385542168675</v>
      </c>
      <c r="O52" s="80" t="s">
        <v>402</v>
      </c>
      <c r="Q52" s="100">
        <v>1</v>
      </c>
      <c r="R52" s="46">
        <v>1279</v>
      </c>
      <c r="S52" s="32">
        <v>51.365461847389568</v>
      </c>
      <c r="T52" s="101" t="s">
        <v>392</v>
      </c>
      <c r="U52" s="16">
        <v>41</v>
      </c>
      <c r="V52" s="16"/>
      <c r="W52" t="s">
        <v>240</v>
      </c>
      <c r="X52">
        <v>9</v>
      </c>
      <c r="Y52" s="16"/>
      <c r="Z52" s="16"/>
      <c r="AA52" s="208">
        <v>2.6746805555555555E-2</v>
      </c>
      <c r="AB52" s="256">
        <v>1.077491081489482</v>
      </c>
      <c r="AC52">
        <v>47</v>
      </c>
      <c r="AD52" s="16"/>
      <c r="AE52" s="197">
        <v>2.6746805555555555E-2</v>
      </c>
      <c r="AF52" s="278">
        <v>2310.924</v>
      </c>
      <c r="AG52" s="200">
        <v>2.0726388888888878E-3</v>
      </c>
      <c r="AH52" s="278">
        <v>179.07599999999991</v>
      </c>
      <c r="AI52" s="282">
        <v>7.7491081489482097E-2</v>
      </c>
      <c r="AJ52" s="201">
        <v>47</v>
      </c>
      <c r="AK52" s="197" t="s">
        <v>335</v>
      </c>
      <c r="AL52" s="197">
        <v>2.0726388888888878E-3</v>
      </c>
      <c r="AM52" s="281">
        <v>7.7491081489482097E-2</v>
      </c>
      <c r="AN52" s="16"/>
      <c r="AO52" s="16"/>
      <c r="AP52" s="16"/>
      <c r="AQ52" s="16"/>
      <c r="AR52" s="16"/>
      <c r="AS52" s="16"/>
      <c r="BB52" s="119"/>
      <c r="BE52" s="121"/>
    </row>
    <row r="53" spans="1:58">
      <c r="A53" t="s">
        <v>212</v>
      </c>
      <c r="B53" s="65" t="s">
        <v>157</v>
      </c>
      <c r="C53" s="207">
        <v>2.8854166666666667E-2</v>
      </c>
      <c r="D53" s="89"/>
      <c r="E53" s="67" t="s">
        <v>160</v>
      </c>
      <c r="F53" s="68"/>
      <c r="G53" s="69" t="s">
        <v>9</v>
      </c>
      <c r="H53" s="337">
        <v>52</v>
      </c>
      <c r="I53" s="338"/>
      <c r="J53" s="70">
        <v>7</v>
      </c>
      <c r="K53" s="71">
        <v>0.87139999999999995</v>
      </c>
      <c r="L53" s="64">
        <v>1279</v>
      </c>
      <c r="M53" s="72">
        <v>1467.7529999999999</v>
      </c>
      <c r="N53" s="73">
        <v>58.87496991576414</v>
      </c>
      <c r="O53" s="80" t="s">
        <v>403</v>
      </c>
      <c r="Q53" s="102">
        <v>1</v>
      </c>
      <c r="R53" s="103">
        <v>1279</v>
      </c>
      <c r="S53" s="74">
        <v>51.303650220617726</v>
      </c>
      <c r="T53" s="104" t="s">
        <v>419</v>
      </c>
      <c r="U53" s="16">
        <v>42</v>
      </c>
      <c r="V53" s="16"/>
      <c r="W53" t="s">
        <v>242</v>
      </c>
      <c r="X53">
        <v>8</v>
      </c>
      <c r="Y53" s="16"/>
      <c r="Z53" s="16"/>
      <c r="AA53" s="208">
        <v>2.5431388888888889E-2</v>
      </c>
      <c r="AB53" s="256">
        <v>1.1345887081799613</v>
      </c>
      <c r="AC53">
        <v>57</v>
      </c>
      <c r="AD53" s="16"/>
      <c r="AE53" s="197">
        <v>2.5431388888888889E-2</v>
      </c>
      <c r="AF53" s="278">
        <v>2197.2719999999999</v>
      </c>
      <c r="AG53" s="200">
        <v>3.4227777777777781E-3</v>
      </c>
      <c r="AH53" s="278">
        <v>295.72800000000001</v>
      </c>
      <c r="AI53" s="282">
        <v>0.13458870817996135</v>
      </c>
      <c r="AJ53" s="201">
        <v>58</v>
      </c>
      <c r="AK53" s="197" t="s">
        <v>335</v>
      </c>
      <c r="AL53" s="197">
        <v>3.4227777777777781E-3</v>
      </c>
      <c r="AM53" s="281">
        <v>0.13458870817996135</v>
      </c>
      <c r="AN53" s="16"/>
      <c r="AO53" s="16"/>
      <c r="AP53" s="16"/>
      <c r="AQ53" s="16"/>
      <c r="AR53" s="16"/>
      <c r="AS53" s="16"/>
      <c r="BB53" s="119"/>
      <c r="BE53" s="120"/>
    </row>
    <row r="54" spans="1:58">
      <c r="A54" t="s">
        <v>212</v>
      </c>
      <c r="B54" s="31" t="s">
        <v>71</v>
      </c>
      <c r="C54" s="206">
        <v>2.8946759259259255E-2</v>
      </c>
      <c r="D54" s="21"/>
      <c r="E54" s="17" t="s">
        <v>68</v>
      </c>
      <c r="F54" s="18"/>
      <c r="G54" s="20" t="s">
        <v>10</v>
      </c>
      <c r="H54" s="78">
        <v>30</v>
      </c>
      <c r="I54" s="47"/>
      <c r="J54" s="25">
        <v>7</v>
      </c>
      <c r="K54" s="57">
        <v>1</v>
      </c>
      <c r="L54" s="26">
        <v>1452</v>
      </c>
      <c r="M54" s="61">
        <v>1452</v>
      </c>
      <c r="N54" s="27">
        <v>58.056777289084373</v>
      </c>
      <c r="O54" s="80" t="s">
        <v>404</v>
      </c>
      <c r="Q54" s="96">
        <v>1</v>
      </c>
      <c r="R54" s="97">
        <v>1452</v>
      </c>
      <c r="S54" s="98">
        <v>58.056777289084373</v>
      </c>
      <c r="T54" s="99" t="s">
        <v>414</v>
      </c>
      <c r="U54" s="16">
        <v>43</v>
      </c>
      <c r="V54" s="16"/>
      <c r="W54" t="s">
        <v>246</v>
      </c>
      <c r="X54">
        <v>3</v>
      </c>
      <c r="Y54" s="16"/>
      <c r="Z54" s="16"/>
      <c r="AA54" s="208">
        <v>2.810208333333333E-2</v>
      </c>
      <c r="AB54" s="256">
        <v>1.0300574130361364</v>
      </c>
      <c r="AC54">
        <v>21</v>
      </c>
      <c r="AD54" s="16"/>
      <c r="AE54" s="197">
        <v>2.810208333333333E-2</v>
      </c>
      <c r="AF54" s="278">
        <v>2428.0199999999995</v>
      </c>
      <c r="AG54" s="200">
        <v>8.446759259259258E-4</v>
      </c>
      <c r="AH54" s="278">
        <v>72.97999999999999</v>
      </c>
      <c r="AI54" s="282">
        <v>3.0057413036136443E-2</v>
      </c>
      <c r="AJ54" s="201">
        <v>21</v>
      </c>
      <c r="AK54" s="197" t="s">
        <v>335</v>
      </c>
      <c r="AL54" s="197">
        <v>8.446759259259258E-4</v>
      </c>
      <c r="AM54" s="281">
        <v>3.0057413036136443E-2</v>
      </c>
      <c r="AN54" s="16"/>
      <c r="AO54" s="16"/>
      <c r="AP54" s="16"/>
      <c r="AQ54" s="16"/>
      <c r="AR54" s="16"/>
      <c r="AS54" s="16"/>
      <c r="BB54" s="119"/>
      <c r="BE54" s="121"/>
    </row>
    <row r="55" spans="1:58">
      <c r="A55" t="s">
        <v>212</v>
      </c>
      <c r="B55" s="31" t="s">
        <v>206</v>
      </c>
      <c r="C55" s="63">
        <v>2.9085648148148149E-2</v>
      </c>
      <c r="D55" s="21"/>
      <c r="E55" s="17" t="s">
        <v>106</v>
      </c>
      <c r="F55" s="18"/>
      <c r="G55" s="20" t="s">
        <v>9</v>
      </c>
      <c r="H55" s="78">
        <v>51</v>
      </c>
      <c r="I55" s="47"/>
      <c r="J55" s="25">
        <v>7</v>
      </c>
      <c r="K55" s="57">
        <v>0.87870000000000004</v>
      </c>
      <c r="L55" s="26">
        <v>1279</v>
      </c>
      <c r="M55" s="61">
        <v>1455.559</v>
      </c>
      <c r="N55" s="27">
        <v>57.921169916434536</v>
      </c>
      <c r="O55" s="80" t="s">
        <v>405</v>
      </c>
      <c r="Q55" s="100">
        <v>1</v>
      </c>
      <c r="R55" s="46">
        <v>1279</v>
      </c>
      <c r="S55" s="32">
        <v>50.895344210107439</v>
      </c>
      <c r="T55" s="101" t="s">
        <v>397</v>
      </c>
      <c r="U55" s="16">
        <v>44</v>
      </c>
      <c r="V55" s="16"/>
      <c r="W55" t="s">
        <v>242</v>
      </c>
      <c r="X55">
        <v>9</v>
      </c>
      <c r="Y55" s="16"/>
      <c r="Z55" s="16"/>
      <c r="AA55" s="208">
        <v>2.79825E-2</v>
      </c>
      <c r="AB55" s="256">
        <v>1.0394227873902671</v>
      </c>
      <c r="AC55">
        <v>26</v>
      </c>
      <c r="AD55" s="16"/>
      <c r="AE55" s="197">
        <v>2.79825E-2</v>
      </c>
      <c r="AF55" s="278">
        <v>2417.6880000000001</v>
      </c>
      <c r="AG55" s="200">
        <v>1.1031481481481482E-3</v>
      </c>
      <c r="AH55" s="278">
        <v>95.312000000000012</v>
      </c>
      <c r="AI55" s="282">
        <v>3.9422787390267069E-2</v>
      </c>
      <c r="AJ55" s="201">
        <v>28</v>
      </c>
      <c r="AK55" s="197" t="s">
        <v>335</v>
      </c>
      <c r="AL55" s="197">
        <v>1.1031481481481482E-3</v>
      </c>
      <c r="AM55" s="281">
        <v>3.9422787390267069E-2</v>
      </c>
      <c r="AN55" s="16"/>
      <c r="AO55" s="16"/>
      <c r="AP55" s="16"/>
      <c r="AQ55" s="16"/>
      <c r="AR55" s="16"/>
      <c r="AS55" s="16"/>
      <c r="BB55" s="119"/>
      <c r="BE55" s="121"/>
    </row>
    <row r="56" spans="1:58">
      <c r="A56" t="s">
        <v>212</v>
      </c>
      <c r="B56" s="65" t="s">
        <v>150</v>
      </c>
      <c r="C56" s="66">
        <v>2.9201388888888888E-2</v>
      </c>
      <c r="D56" s="89"/>
      <c r="E56" s="67" t="s">
        <v>111</v>
      </c>
      <c r="F56" s="68"/>
      <c r="G56" s="69" t="s">
        <v>9</v>
      </c>
      <c r="H56" s="337">
        <v>57</v>
      </c>
      <c r="I56" s="338"/>
      <c r="J56" s="70">
        <v>7</v>
      </c>
      <c r="K56" s="71">
        <v>0.83520000000000005</v>
      </c>
      <c r="L56" s="64">
        <v>1279</v>
      </c>
      <c r="M56" s="72">
        <v>1531.37</v>
      </c>
      <c r="N56" s="73">
        <v>60.696393182718978</v>
      </c>
      <c r="O56" s="80" t="s">
        <v>406</v>
      </c>
      <c r="Q56" s="102">
        <v>1</v>
      </c>
      <c r="R56" s="103">
        <v>1279</v>
      </c>
      <c r="S56" s="74">
        <v>50.693618707887431</v>
      </c>
      <c r="T56" s="104" t="s">
        <v>412</v>
      </c>
      <c r="U56" s="16">
        <v>45</v>
      </c>
      <c r="V56" s="16"/>
      <c r="W56" t="s">
        <v>242</v>
      </c>
      <c r="X56">
        <v>10</v>
      </c>
      <c r="Y56" s="16"/>
      <c r="Z56" s="16"/>
      <c r="AA56" s="208">
        <v>2.8440902777777777E-2</v>
      </c>
      <c r="AB56" s="256">
        <v>1.0267391691836629</v>
      </c>
      <c r="AC56">
        <v>18</v>
      </c>
      <c r="AD56" s="16"/>
      <c r="AE56" s="197">
        <v>2.8440902777777777E-2</v>
      </c>
      <c r="AF56" s="278">
        <v>2457.2939999999999</v>
      </c>
      <c r="AG56" s="200">
        <v>7.6048611111111108E-4</v>
      </c>
      <c r="AH56" s="278">
        <v>65.706000000000003</v>
      </c>
      <c r="AI56" s="282">
        <v>2.6739169183663009E-2</v>
      </c>
      <c r="AJ56" s="201">
        <v>20</v>
      </c>
      <c r="AK56" s="197" t="s">
        <v>335</v>
      </c>
      <c r="AL56" s="197">
        <v>7.6048611111111108E-4</v>
      </c>
      <c r="AM56" s="281">
        <v>2.6739169183663009E-2</v>
      </c>
      <c r="AN56" s="16"/>
      <c r="AO56" s="16"/>
      <c r="AP56" s="16"/>
      <c r="AQ56" s="16"/>
      <c r="AR56" s="16"/>
      <c r="AS56" s="16"/>
      <c r="BB56" s="119"/>
      <c r="BE56" s="121"/>
    </row>
    <row r="57" spans="1:58">
      <c r="A57" t="s">
        <v>212</v>
      </c>
      <c r="B57" s="31" t="s">
        <v>211</v>
      </c>
      <c r="C57" s="63">
        <v>2.9699074074074072E-2</v>
      </c>
      <c r="D57" s="21"/>
      <c r="E57" s="17" t="s">
        <v>95</v>
      </c>
      <c r="F57" s="18"/>
      <c r="G57" s="20" t="s">
        <v>10</v>
      </c>
      <c r="H57" s="78">
        <v>53</v>
      </c>
      <c r="I57" s="47"/>
      <c r="J57" s="25">
        <v>7</v>
      </c>
      <c r="K57" s="57">
        <v>0.85699999999999998</v>
      </c>
      <c r="L57" s="26">
        <v>1452</v>
      </c>
      <c r="M57" s="61">
        <v>1694.2819999999999</v>
      </c>
      <c r="N57" s="27">
        <v>66.02813717848791</v>
      </c>
      <c r="O57" s="80" t="s">
        <v>407</v>
      </c>
      <c r="Q57" s="96">
        <v>1</v>
      </c>
      <c r="R57" s="97">
        <v>1452</v>
      </c>
      <c r="S57" s="98">
        <v>56.586126266562744</v>
      </c>
      <c r="T57" s="99" t="s">
        <v>413</v>
      </c>
      <c r="U57" s="16">
        <v>46</v>
      </c>
      <c r="V57" s="16"/>
      <c r="W57" t="s">
        <v>248</v>
      </c>
      <c r="X57">
        <v>4</v>
      </c>
      <c r="Y57" s="16"/>
      <c r="Z57" s="16"/>
      <c r="AA57" s="208">
        <v>2.8600347222222221E-2</v>
      </c>
      <c r="AB57" s="256">
        <v>1.0384165563905514</v>
      </c>
      <c r="AC57">
        <v>25</v>
      </c>
      <c r="AD57" s="16"/>
      <c r="AE57" s="197">
        <v>2.8600347222222221E-2</v>
      </c>
      <c r="AF57" s="278">
        <v>2471.0699999999997</v>
      </c>
      <c r="AG57" s="200">
        <v>1.0987268518518507E-3</v>
      </c>
      <c r="AH57" s="278">
        <v>94.929999999999907</v>
      </c>
      <c r="AI57" s="282">
        <v>3.8416556390551429E-2</v>
      </c>
      <c r="AJ57" s="201">
        <v>27</v>
      </c>
      <c r="AK57" s="197" t="s">
        <v>335</v>
      </c>
      <c r="AL57" s="197">
        <v>1.0987268518518507E-3</v>
      </c>
      <c r="AM57" s="281">
        <v>3.8416556390551429E-2</v>
      </c>
      <c r="AN57" s="16"/>
      <c r="AO57" s="16"/>
      <c r="AP57" s="16"/>
      <c r="AQ57" s="16"/>
      <c r="AR57" s="16"/>
      <c r="AS57" s="16"/>
      <c r="BB57" s="119"/>
      <c r="BE57" s="121"/>
    </row>
    <row r="58" spans="1:58">
      <c r="A58" t="s">
        <v>212</v>
      </c>
      <c r="B58" s="31" t="s">
        <v>138</v>
      </c>
      <c r="C58" s="63">
        <v>3.0034722222222223E-2</v>
      </c>
      <c r="D58" s="21"/>
      <c r="E58" s="17" t="s">
        <v>204</v>
      </c>
      <c r="F58" s="18"/>
      <c r="G58" s="20" t="s">
        <v>10</v>
      </c>
      <c r="H58" s="78">
        <v>38</v>
      </c>
      <c r="I58" s="47"/>
      <c r="J58" s="25">
        <v>7</v>
      </c>
      <c r="K58" s="57">
        <v>0.98209999999999997</v>
      </c>
      <c r="L58" s="26">
        <v>1452</v>
      </c>
      <c r="M58" s="61">
        <v>1478.4649999999999</v>
      </c>
      <c r="N58" s="27">
        <v>56.973603082851618</v>
      </c>
      <c r="O58" s="80" t="s">
        <v>408</v>
      </c>
      <c r="Q58" s="100">
        <v>1</v>
      </c>
      <c r="R58" s="46">
        <v>1452</v>
      </c>
      <c r="S58" s="32">
        <v>55.95375722543352</v>
      </c>
      <c r="T58" s="101" t="s">
        <v>400</v>
      </c>
      <c r="U58" s="16">
        <v>47</v>
      </c>
      <c r="V58" s="16"/>
      <c r="W58" t="s">
        <v>246</v>
      </c>
      <c r="X58">
        <v>4</v>
      </c>
      <c r="Y58" s="16"/>
      <c r="Z58" s="16"/>
      <c r="AA58" s="208">
        <v>2.8401041666666668E-2</v>
      </c>
      <c r="AB58" s="256">
        <v>1.0575218534140229</v>
      </c>
      <c r="AC58">
        <v>34</v>
      </c>
      <c r="AD58" s="16"/>
      <c r="AE58" s="197">
        <v>2.8401041666666668E-2</v>
      </c>
      <c r="AF58" s="278">
        <v>2453.85</v>
      </c>
      <c r="AG58" s="200">
        <v>1.6336805555555549E-3</v>
      </c>
      <c r="AH58" s="278">
        <v>141.14999999999995</v>
      </c>
      <c r="AI58" s="282">
        <v>5.7521853414022842E-2</v>
      </c>
      <c r="AJ58" s="201">
        <v>41</v>
      </c>
      <c r="AK58" s="197" t="s">
        <v>335</v>
      </c>
      <c r="AL58" s="197">
        <v>1.6336805555555549E-3</v>
      </c>
      <c r="AM58" s="281">
        <v>5.7521853414022842E-2</v>
      </c>
      <c r="AN58" s="16"/>
      <c r="AO58" s="16"/>
      <c r="AP58" s="16"/>
      <c r="AQ58" s="16"/>
      <c r="AR58" s="16"/>
      <c r="AS58" s="16"/>
      <c r="BB58" s="119"/>
      <c r="BE58" s="120"/>
    </row>
    <row r="59" spans="1:58">
      <c r="A59" t="s">
        <v>212</v>
      </c>
      <c r="B59" s="65" t="s">
        <v>236</v>
      </c>
      <c r="C59" s="207">
        <v>3.0497685185185183E-2</v>
      </c>
      <c r="D59" s="89"/>
      <c r="E59" s="67" t="s">
        <v>233</v>
      </c>
      <c r="F59" s="68"/>
      <c r="G59" s="69" t="s">
        <v>10</v>
      </c>
      <c r="H59" s="337">
        <v>27</v>
      </c>
      <c r="I59" s="338"/>
      <c r="J59" s="70">
        <v>7</v>
      </c>
      <c r="K59" s="71">
        <v>1</v>
      </c>
      <c r="L59" s="64">
        <v>1452</v>
      </c>
      <c r="M59" s="72">
        <v>1452</v>
      </c>
      <c r="N59" s="73">
        <v>55.104364326375709</v>
      </c>
      <c r="O59" s="80" t="s">
        <v>409</v>
      </c>
      <c r="Q59" s="102">
        <v>1</v>
      </c>
      <c r="R59" s="103">
        <v>1452</v>
      </c>
      <c r="S59" s="74">
        <v>55.104364326375709</v>
      </c>
      <c r="T59" s="104" t="s">
        <v>418</v>
      </c>
      <c r="U59" s="16">
        <v>48</v>
      </c>
      <c r="V59" s="16"/>
      <c r="W59" t="s">
        <v>246</v>
      </c>
      <c r="X59">
        <v>5</v>
      </c>
      <c r="Y59" s="16"/>
      <c r="Z59" s="16"/>
      <c r="AA59" s="208">
        <v>2.5351666666666665E-2</v>
      </c>
      <c r="AB59" s="256">
        <v>1.2029854126034523</v>
      </c>
      <c r="AC59">
        <v>62</v>
      </c>
      <c r="AD59" s="16"/>
      <c r="AE59" s="197">
        <v>2.5351666666666665E-2</v>
      </c>
      <c r="AF59" s="278">
        <v>2190.384</v>
      </c>
      <c r="AG59" s="200">
        <v>5.1460185185185185E-3</v>
      </c>
      <c r="AH59" s="278">
        <v>444.61599999999999</v>
      </c>
      <c r="AI59" s="282">
        <v>0.20298541260345218</v>
      </c>
      <c r="AJ59" s="201">
        <v>61</v>
      </c>
      <c r="AK59" s="197" t="s">
        <v>335</v>
      </c>
      <c r="AL59" s="197">
        <v>5.1460185185185185E-3</v>
      </c>
      <c r="AM59" s="281">
        <v>0.20298541260345218</v>
      </c>
      <c r="AN59" s="16"/>
      <c r="AO59" s="16"/>
      <c r="AP59" s="16"/>
      <c r="AQ59" s="16"/>
      <c r="AR59" s="16"/>
      <c r="AS59" s="16"/>
      <c r="BB59" s="119"/>
      <c r="BE59" s="120"/>
    </row>
    <row r="60" spans="1:58">
      <c r="A60" t="s">
        <v>212</v>
      </c>
      <c r="B60" s="31" t="s">
        <v>90</v>
      </c>
      <c r="C60" s="63">
        <v>3.0717592592592591E-2</v>
      </c>
      <c r="D60" s="21"/>
      <c r="E60" s="17" t="s">
        <v>91</v>
      </c>
      <c r="F60" s="18"/>
      <c r="G60" s="20" t="s">
        <v>10</v>
      </c>
      <c r="H60" s="78">
        <v>40</v>
      </c>
      <c r="I60" s="47"/>
      <c r="J60" s="25">
        <v>7</v>
      </c>
      <c r="K60" s="57">
        <v>0.97189999999999999</v>
      </c>
      <c r="L60" s="26">
        <v>1452</v>
      </c>
      <c r="M60" s="61">
        <v>1493.981</v>
      </c>
      <c r="N60" s="27">
        <v>56.291672946495851</v>
      </c>
      <c r="O60" s="80" t="s">
        <v>410</v>
      </c>
      <c r="Q60" s="96">
        <v>1</v>
      </c>
      <c r="R60" s="97">
        <v>1452</v>
      </c>
      <c r="S60" s="98">
        <v>54.709871891484553</v>
      </c>
      <c r="T60" s="99" t="s">
        <v>416</v>
      </c>
      <c r="U60" s="16">
        <v>49</v>
      </c>
      <c r="V60" s="16"/>
      <c r="W60" t="s">
        <v>247</v>
      </c>
      <c r="X60">
        <v>3</v>
      </c>
      <c r="Y60" s="16"/>
      <c r="Z60" s="16"/>
      <c r="AA60" s="208">
        <v>2.8520625000000001E-2</v>
      </c>
      <c r="AB60" s="256">
        <v>1.0770308361963523</v>
      </c>
      <c r="AC60">
        <v>46</v>
      </c>
      <c r="AD60" s="16"/>
      <c r="AE60" s="197">
        <v>2.8520625000000001E-2</v>
      </c>
      <c r="AF60" s="278">
        <v>2464.1820000000002</v>
      </c>
      <c r="AG60" s="200">
        <v>2.1969675925925906E-3</v>
      </c>
      <c r="AH60" s="278">
        <v>189.81799999999984</v>
      </c>
      <c r="AI60" s="282">
        <v>7.7030836196352315E-2</v>
      </c>
      <c r="AJ60" s="201">
        <v>49</v>
      </c>
      <c r="AK60" s="197" t="s">
        <v>335</v>
      </c>
      <c r="AL60" s="197">
        <v>2.1969675925925906E-3</v>
      </c>
      <c r="AM60" s="281">
        <v>7.7030836196352315E-2</v>
      </c>
      <c r="AN60" s="16"/>
      <c r="AO60" s="16"/>
      <c r="AP60" s="16"/>
      <c r="AQ60" s="16"/>
      <c r="AR60" s="16"/>
      <c r="AS60" s="16"/>
      <c r="BB60" s="119"/>
      <c r="BE60" s="120"/>
    </row>
    <row r="61" spans="1:58">
      <c r="A61" t="s">
        <v>212</v>
      </c>
      <c r="B61" s="31" t="s">
        <v>274</v>
      </c>
      <c r="C61" s="63">
        <v>3.0810185185185187E-2</v>
      </c>
      <c r="D61" s="21"/>
      <c r="E61" s="17" t="s">
        <v>273</v>
      </c>
      <c r="F61" s="18"/>
      <c r="G61" s="20" t="s">
        <v>10</v>
      </c>
      <c r="H61" s="78">
        <v>40</v>
      </c>
      <c r="I61" s="47"/>
      <c r="J61" s="25">
        <v>7</v>
      </c>
      <c r="K61" s="57">
        <v>0.97189999999999999</v>
      </c>
      <c r="L61" s="26">
        <v>1452</v>
      </c>
      <c r="M61" s="61">
        <v>1493.981</v>
      </c>
      <c r="N61" s="27">
        <v>56.122501878287004</v>
      </c>
      <c r="O61" s="80" t="s">
        <v>411</v>
      </c>
      <c r="Q61" s="100">
        <v>1</v>
      </c>
      <c r="R61" s="46">
        <v>1452</v>
      </c>
      <c r="S61" s="32">
        <v>54.54545454545454</v>
      </c>
      <c r="T61" s="101" t="s">
        <v>401</v>
      </c>
      <c r="U61" s="16">
        <v>50</v>
      </c>
      <c r="V61" s="16"/>
      <c r="W61" t="s">
        <v>247</v>
      </c>
      <c r="X61">
        <v>4</v>
      </c>
      <c r="Y61" s="16"/>
      <c r="Z61" s="16"/>
      <c r="AA61" s="208">
        <v>2.698597222222222E-2</v>
      </c>
      <c r="AB61" s="256">
        <v>1.1417111427919513</v>
      </c>
      <c r="AC61">
        <v>60</v>
      </c>
      <c r="AD61" s="16"/>
      <c r="AE61" s="197">
        <v>2.698597222222222E-2</v>
      </c>
      <c r="AF61" s="278">
        <v>2331.5879999999997</v>
      </c>
      <c r="AG61" s="200">
        <v>3.8242129629629668E-3</v>
      </c>
      <c r="AH61" s="278">
        <v>330.41200000000032</v>
      </c>
      <c r="AI61" s="282">
        <v>0.14171114279195138</v>
      </c>
      <c r="AJ61" s="201">
        <v>60</v>
      </c>
      <c r="AK61" s="197" t="s">
        <v>335</v>
      </c>
      <c r="AL61" s="197">
        <v>3.8242129629629668E-3</v>
      </c>
      <c r="AM61" s="281">
        <v>0.14171114279195138</v>
      </c>
      <c r="AN61" s="16"/>
      <c r="AO61" s="16"/>
      <c r="AP61" s="16"/>
      <c r="AQ61" s="16"/>
      <c r="AR61" s="16"/>
      <c r="AS61" s="16"/>
      <c r="BB61" s="119"/>
      <c r="BE61" s="120"/>
    </row>
    <row r="62" spans="1:58">
      <c r="A62" t="s">
        <v>212</v>
      </c>
      <c r="B62" s="65" t="s">
        <v>134</v>
      </c>
      <c r="C62" s="66">
        <v>3.0937499999999996E-2</v>
      </c>
      <c r="D62" s="89"/>
      <c r="E62" s="67" t="s">
        <v>228</v>
      </c>
      <c r="F62" s="68"/>
      <c r="G62" s="69" t="s">
        <v>9</v>
      </c>
      <c r="H62" s="337">
        <v>52</v>
      </c>
      <c r="I62" s="338"/>
      <c r="J62" s="70">
        <v>7</v>
      </c>
      <c r="K62" s="71">
        <v>0.87139999999999995</v>
      </c>
      <c r="L62" s="64">
        <v>1279</v>
      </c>
      <c r="M62" s="72">
        <v>1467.7529999999999</v>
      </c>
      <c r="N62" s="73">
        <v>54.910325476992149</v>
      </c>
      <c r="O62" s="80" t="s">
        <v>412</v>
      </c>
      <c r="Q62" s="102">
        <v>1</v>
      </c>
      <c r="R62" s="103">
        <v>1279</v>
      </c>
      <c r="S62" s="74">
        <v>47.84885895997008</v>
      </c>
      <c r="T62" s="104" t="s">
        <v>396</v>
      </c>
      <c r="U62" s="16">
        <v>51</v>
      </c>
      <c r="V62" s="16"/>
      <c r="W62" t="s">
        <v>242</v>
      </c>
      <c r="X62">
        <v>11</v>
      </c>
      <c r="Y62" s="16"/>
      <c r="Z62" s="16"/>
      <c r="AA62" s="208">
        <v>2.8580416666666664E-2</v>
      </c>
      <c r="AB62" s="256">
        <v>1.0824719723586955</v>
      </c>
      <c r="AC62">
        <v>51</v>
      </c>
      <c r="AD62" s="16"/>
      <c r="AE62" s="197">
        <v>2.8580416666666664E-2</v>
      </c>
      <c r="AF62" s="278">
        <v>2469.348</v>
      </c>
      <c r="AG62" s="200">
        <v>2.3570833333333326E-3</v>
      </c>
      <c r="AH62" s="278">
        <v>203.65199999999993</v>
      </c>
      <c r="AI62" s="282">
        <v>8.2471972358695467E-2</v>
      </c>
      <c r="AJ62" s="201">
        <v>53</v>
      </c>
      <c r="AK62" s="197" t="s">
        <v>335</v>
      </c>
      <c r="AL62" s="197">
        <v>2.3570833333333326E-3</v>
      </c>
      <c r="AM62" s="281">
        <v>8.2471972358695467E-2</v>
      </c>
      <c r="AN62" s="16"/>
      <c r="AO62" s="16"/>
      <c r="AP62" s="16"/>
      <c r="AQ62" s="16"/>
      <c r="AR62" s="16"/>
      <c r="AS62" s="16"/>
      <c r="BB62" s="119"/>
      <c r="BE62" s="121"/>
    </row>
    <row r="63" spans="1:58">
      <c r="A63" t="s">
        <v>212</v>
      </c>
      <c r="B63" s="31" t="s">
        <v>151</v>
      </c>
      <c r="C63" s="63">
        <v>3.0949074074074077E-2</v>
      </c>
      <c r="D63" s="21"/>
      <c r="E63" s="17" t="s">
        <v>224</v>
      </c>
      <c r="F63" s="18"/>
      <c r="G63" s="20" t="s">
        <v>10</v>
      </c>
      <c r="H63" s="78">
        <v>53</v>
      </c>
      <c r="I63" s="47"/>
      <c r="J63" s="25">
        <v>7</v>
      </c>
      <c r="K63" s="57">
        <v>0.85699999999999998</v>
      </c>
      <c r="L63" s="26">
        <v>1452</v>
      </c>
      <c r="M63" s="61">
        <v>1694.2819999999999</v>
      </c>
      <c r="N63" s="27">
        <v>63.361331338818246</v>
      </c>
      <c r="O63" s="80" t="s">
        <v>413</v>
      </c>
      <c r="Q63" s="96">
        <v>1</v>
      </c>
      <c r="R63" s="97">
        <v>1452</v>
      </c>
      <c r="S63" s="98">
        <v>54.300673148840687</v>
      </c>
      <c r="T63" s="99" t="s">
        <v>404</v>
      </c>
      <c r="U63" s="16">
        <v>52</v>
      </c>
      <c r="V63" s="16"/>
      <c r="W63" t="s">
        <v>248</v>
      </c>
      <c r="X63">
        <v>5</v>
      </c>
      <c r="Y63" s="16"/>
      <c r="Z63" s="16"/>
      <c r="AA63" s="208">
        <v>2.8480763888888889E-2</v>
      </c>
      <c r="AB63" s="256">
        <v>1.0866658701576519</v>
      </c>
      <c r="AC63">
        <v>52</v>
      </c>
      <c r="AD63" s="16"/>
      <c r="AE63" s="197">
        <v>2.8480763888888889E-2</v>
      </c>
      <c r="AF63" s="278">
        <v>2460.7380000000003</v>
      </c>
      <c r="AG63" s="200">
        <v>2.468310185185188E-3</v>
      </c>
      <c r="AH63" s="278">
        <v>213.26200000000023</v>
      </c>
      <c r="AI63" s="282">
        <v>8.6665870157651981E-2</v>
      </c>
      <c r="AJ63" s="201">
        <v>54</v>
      </c>
      <c r="AK63" s="197" t="s">
        <v>335</v>
      </c>
      <c r="AL63" s="197">
        <v>2.468310185185188E-3</v>
      </c>
      <c r="AM63" s="281">
        <v>8.6665870157651981E-2</v>
      </c>
      <c r="AN63" s="16"/>
      <c r="AO63" s="16"/>
      <c r="AP63" s="16"/>
      <c r="AQ63" s="16"/>
      <c r="AR63" s="16"/>
      <c r="AS63" s="16"/>
      <c r="BB63" s="119"/>
      <c r="BE63" s="120"/>
    </row>
    <row r="64" spans="1:58">
      <c r="A64" t="s">
        <v>212</v>
      </c>
      <c r="B64" s="31" t="s">
        <v>178</v>
      </c>
      <c r="C64" s="206">
        <v>3.1041666666666665E-2</v>
      </c>
      <c r="D64" s="21"/>
      <c r="E64" s="17" t="s">
        <v>81</v>
      </c>
      <c r="F64" s="18"/>
      <c r="G64" s="20" t="s">
        <v>10</v>
      </c>
      <c r="H64" s="78">
        <v>54</v>
      </c>
      <c r="I64" s="47"/>
      <c r="J64" s="25">
        <v>7</v>
      </c>
      <c r="K64" s="57">
        <v>0.84670000000000001</v>
      </c>
      <c r="L64" s="26">
        <v>1452</v>
      </c>
      <c r="M64" s="61">
        <v>1714.893</v>
      </c>
      <c r="N64" s="27">
        <v>63.940827740492182</v>
      </c>
      <c r="O64" s="80" t="s">
        <v>414</v>
      </c>
      <c r="Q64" s="100">
        <v>1</v>
      </c>
      <c r="R64" s="46">
        <v>1452</v>
      </c>
      <c r="S64" s="32">
        <v>54.138702460850119</v>
      </c>
      <c r="T64" s="101" t="s">
        <v>408</v>
      </c>
      <c r="U64" s="16">
        <v>53</v>
      </c>
      <c r="V64" s="16"/>
      <c r="W64" t="s">
        <v>248</v>
      </c>
      <c r="X64">
        <v>6</v>
      </c>
      <c r="Y64" s="16"/>
      <c r="Z64" s="16"/>
      <c r="AA64" s="208">
        <v>2.7284930555555552E-2</v>
      </c>
      <c r="AB64" s="256">
        <v>1.1376853829062137</v>
      </c>
      <c r="AC64">
        <v>59</v>
      </c>
      <c r="AD64" s="16"/>
      <c r="AE64" s="197">
        <v>2.7284930555555552E-2</v>
      </c>
      <c r="AF64" s="278">
        <v>2357.4179999999997</v>
      </c>
      <c r="AG64" s="200">
        <v>3.7567361111111135E-3</v>
      </c>
      <c r="AH64" s="278">
        <v>324.58200000000022</v>
      </c>
      <c r="AI64" s="282">
        <v>0.1376853829062136</v>
      </c>
      <c r="AJ64" s="201">
        <v>59</v>
      </c>
      <c r="AK64" s="197" t="s">
        <v>335</v>
      </c>
      <c r="AL64" s="197">
        <v>3.7567361111111135E-3</v>
      </c>
      <c r="AM64" s="281">
        <v>0.1376853829062136</v>
      </c>
      <c r="AN64" s="16"/>
      <c r="AO64" s="16"/>
      <c r="AP64" s="16"/>
      <c r="AQ64" s="16"/>
      <c r="AR64" s="16"/>
      <c r="AS64" s="16"/>
      <c r="BB64" s="119"/>
      <c r="BE64" s="121"/>
      <c r="BF64" s="1"/>
    </row>
    <row r="65" spans="1:58">
      <c r="A65" t="s">
        <v>212</v>
      </c>
      <c r="B65" s="65" t="s">
        <v>238</v>
      </c>
      <c r="C65" s="66">
        <v>3.1678240740740743E-2</v>
      </c>
      <c r="D65" s="89"/>
      <c r="E65" s="67" t="s">
        <v>235</v>
      </c>
      <c r="F65" s="68"/>
      <c r="G65" s="69" t="s">
        <v>10</v>
      </c>
      <c r="H65" s="337">
        <v>32</v>
      </c>
      <c r="I65" s="338"/>
      <c r="J65" s="70">
        <v>7</v>
      </c>
      <c r="K65" s="71">
        <v>0.999</v>
      </c>
      <c r="L65" s="64">
        <v>1452</v>
      </c>
      <c r="M65" s="72">
        <v>1453.453</v>
      </c>
      <c r="N65" s="73">
        <v>53.103872853489221</v>
      </c>
      <c r="O65" s="80" t="s">
        <v>415</v>
      </c>
      <c r="Q65" s="102">
        <v>1</v>
      </c>
      <c r="R65" s="103">
        <v>1452</v>
      </c>
      <c r="S65" s="74">
        <v>53.05078553160395</v>
      </c>
      <c r="T65" s="104" t="s">
        <v>410</v>
      </c>
      <c r="U65" s="16">
        <v>54</v>
      </c>
      <c r="V65" s="16"/>
      <c r="W65" t="s">
        <v>246</v>
      </c>
      <c r="X65">
        <v>6</v>
      </c>
      <c r="Y65" s="16"/>
      <c r="Z65" s="16"/>
      <c r="AA65" s="208">
        <v>3.0194791666666665E-2</v>
      </c>
      <c r="AB65" s="256">
        <v>1.0491293031742199</v>
      </c>
      <c r="AC65">
        <v>30</v>
      </c>
      <c r="AD65" s="16"/>
      <c r="AE65" s="197">
        <v>3.0194791666666665E-2</v>
      </c>
      <c r="AF65" s="278">
        <v>2608.83</v>
      </c>
      <c r="AG65" s="200">
        <v>1.483449074074078E-3</v>
      </c>
      <c r="AH65" s="278">
        <v>128.17000000000033</v>
      </c>
      <c r="AI65" s="282">
        <v>4.9129303174219992E-2</v>
      </c>
      <c r="AJ65" s="201">
        <v>37</v>
      </c>
      <c r="AK65" s="197" t="s">
        <v>335</v>
      </c>
      <c r="AL65" s="197">
        <v>1.483449074074078E-3</v>
      </c>
      <c r="AM65" s="281">
        <v>4.9129303174219992E-2</v>
      </c>
      <c r="AN65" s="16"/>
      <c r="AO65" s="16"/>
      <c r="AP65" s="16"/>
      <c r="AQ65" s="16"/>
      <c r="AR65" s="16"/>
      <c r="AS65" s="16"/>
      <c r="BB65" s="119"/>
      <c r="BE65" s="121"/>
      <c r="BF65" s="1"/>
    </row>
    <row r="66" spans="1:58">
      <c r="A66" t="s">
        <v>212</v>
      </c>
      <c r="B66" s="31" t="s">
        <v>86</v>
      </c>
      <c r="C66" s="63">
        <v>3.1944444444444449E-2</v>
      </c>
      <c r="D66" s="21"/>
      <c r="E66" s="17" t="s">
        <v>59</v>
      </c>
      <c r="F66" s="18"/>
      <c r="G66" s="20" t="s">
        <v>10</v>
      </c>
      <c r="H66" s="78">
        <v>49</v>
      </c>
      <c r="I66" s="47"/>
      <c r="J66" s="25">
        <v>7</v>
      </c>
      <c r="K66" s="57">
        <v>0.89800000000000002</v>
      </c>
      <c r="L66" s="26">
        <v>1452</v>
      </c>
      <c r="M66" s="61">
        <v>1616.9269999999999</v>
      </c>
      <c r="N66" s="27">
        <v>58.584311594202887</v>
      </c>
      <c r="O66" s="80" t="s">
        <v>416</v>
      </c>
      <c r="Q66" s="96">
        <v>1</v>
      </c>
      <c r="R66" s="97">
        <v>1452</v>
      </c>
      <c r="S66" s="98">
        <v>52.608695652173907</v>
      </c>
      <c r="T66" s="99" t="s">
        <v>411</v>
      </c>
      <c r="U66" s="16">
        <v>55</v>
      </c>
      <c r="V66" s="16"/>
      <c r="W66" t="s">
        <v>247</v>
      </c>
      <c r="X66">
        <v>5</v>
      </c>
      <c r="Y66" s="16"/>
      <c r="Z66" s="16"/>
      <c r="AA66" s="208">
        <v>2.9855972222222218E-2</v>
      </c>
      <c r="AB66" s="256">
        <v>1.0699515730614109</v>
      </c>
      <c r="AC66">
        <v>44</v>
      </c>
      <c r="AD66" s="16"/>
      <c r="AE66" s="197">
        <v>2.9855972222222218E-2</v>
      </c>
      <c r="AF66" s="278">
        <v>2579.5559999999996</v>
      </c>
      <c r="AG66" s="200">
        <v>2.0884722222222311E-3</v>
      </c>
      <c r="AH66" s="278">
        <v>180.44400000000078</v>
      </c>
      <c r="AI66" s="282">
        <v>6.9951573061410879E-2</v>
      </c>
      <c r="AJ66" s="201">
        <v>48</v>
      </c>
      <c r="AK66" s="197" t="s">
        <v>335</v>
      </c>
      <c r="AL66" s="197">
        <v>2.0884722222222311E-3</v>
      </c>
      <c r="AM66" s="281">
        <v>6.9951573061410879E-2</v>
      </c>
      <c r="AN66" s="16"/>
      <c r="AO66" s="16"/>
      <c r="AP66" s="16"/>
      <c r="AQ66" s="16"/>
      <c r="AR66" s="16"/>
      <c r="AS66" s="16"/>
      <c r="BB66" s="119"/>
      <c r="BE66" s="121"/>
    </row>
    <row r="67" spans="1:58">
      <c r="A67" t="s">
        <v>212</v>
      </c>
      <c r="B67" s="31" t="s">
        <v>205</v>
      </c>
      <c r="C67" s="63">
        <v>3.24537037037037E-2</v>
      </c>
      <c r="D67" s="21"/>
      <c r="E67" s="17" t="s">
        <v>216</v>
      </c>
      <c r="F67" s="18"/>
      <c r="G67" s="20" t="s">
        <v>9</v>
      </c>
      <c r="H67" s="78">
        <v>39</v>
      </c>
      <c r="I67" s="47"/>
      <c r="J67" s="25">
        <v>7</v>
      </c>
      <c r="K67" s="57">
        <v>0.96540000000000004</v>
      </c>
      <c r="L67" s="26">
        <v>1279</v>
      </c>
      <c r="M67" s="61">
        <v>1324.8389999999999</v>
      </c>
      <c r="N67" s="27">
        <v>47.248181169757494</v>
      </c>
      <c r="O67" s="80" t="s">
        <v>417</v>
      </c>
      <c r="Q67" s="100">
        <v>1</v>
      </c>
      <c r="R67" s="46">
        <v>1279</v>
      </c>
      <c r="S67" s="32">
        <v>45.613409415121268</v>
      </c>
      <c r="T67" s="101" t="s">
        <v>402</v>
      </c>
      <c r="U67" s="16">
        <v>56</v>
      </c>
      <c r="V67" s="16"/>
      <c r="W67" t="s">
        <v>240</v>
      </c>
      <c r="X67">
        <v>10</v>
      </c>
      <c r="Y67" s="16"/>
      <c r="Z67" s="16"/>
      <c r="AA67" s="208">
        <v>2.7205208333333331E-2</v>
      </c>
      <c r="AB67" s="256">
        <v>1.1929224472778479</v>
      </c>
      <c r="AC67">
        <v>61</v>
      </c>
      <c r="AD67" s="16"/>
      <c r="AE67" s="197">
        <v>2.7205208333333331E-2</v>
      </c>
      <c r="AF67" s="278">
        <v>2350.5299999999997</v>
      </c>
      <c r="AG67" s="200">
        <v>5.2484953703703686E-3</v>
      </c>
      <c r="AH67" s="278">
        <v>453.46999999999986</v>
      </c>
      <c r="AI67" s="282">
        <v>0.19292244727784794</v>
      </c>
      <c r="AJ67" s="201">
        <v>62</v>
      </c>
      <c r="AK67" s="197" t="s">
        <v>335</v>
      </c>
      <c r="AL67" s="197">
        <v>5.2484953703703686E-3</v>
      </c>
      <c r="AM67" s="281">
        <v>0.19292244727784794</v>
      </c>
      <c r="AN67" s="16"/>
      <c r="AO67" s="16"/>
      <c r="AP67" s="16"/>
      <c r="AQ67" s="16"/>
      <c r="AR67" s="16"/>
      <c r="AS67" s="16"/>
      <c r="BB67" s="119"/>
      <c r="BE67" s="121"/>
    </row>
    <row r="68" spans="1:58">
      <c r="A68" t="s">
        <v>212</v>
      </c>
      <c r="B68" s="65" t="s">
        <v>210</v>
      </c>
      <c r="C68" s="66">
        <v>3.2662037037037038E-2</v>
      </c>
      <c r="D68" s="89"/>
      <c r="E68" s="67" t="s">
        <v>104</v>
      </c>
      <c r="F68" s="68"/>
      <c r="G68" s="69" t="s">
        <v>10</v>
      </c>
      <c r="H68" s="337">
        <v>51</v>
      </c>
      <c r="I68" s="338"/>
      <c r="J68" s="70">
        <v>7</v>
      </c>
      <c r="K68" s="71">
        <v>0.87749999999999995</v>
      </c>
      <c r="L68" s="64">
        <v>1452</v>
      </c>
      <c r="M68" s="72">
        <v>1654.701</v>
      </c>
      <c r="N68" s="73">
        <v>58.635754783841243</v>
      </c>
      <c r="O68" s="80" t="s">
        <v>418</v>
      </c>
      <c r="Q68" s="102">
        <v>1</v>
      </c>
      <c r="R68" s="103">
        <v>1452</v>
      </c>
      <c r="S68" s="74">
        <v>51.452870304748409</v>
      </c>
      <c r="T68" s="104" t="s">
        <v>409</v>
      </c>
      <c r="U68" s="16">
        <v>57</v>
      </c>
      <c r="V68" s="16"/>
      <c r="W68" t="s">
        <v>248</v>
      </c>
      <c r="X68">
        <v>7</v>
      </c>
      <c r="Y68" s="16"/>
      <c r="Z68" s="16"/>
      <c r="AA68" s="208">
        <v>3.0673124999999999E-2</v>
      </c>
      <c r="AB68" s="256">
        <v>1.0648421716742926</v>
      </c>
      <c r="AC68">
        <v>41</v>
      </c>
      <c r="AD68" s="16"/>
      <c r="AE68" s="197">
        <v>3.0673124999999999E-2</v>
      </c>
      <c r="AF68" s="278">
        <v>2650.1579999999999</v>
      </c>
      <c r="AG68" s="200">
        <v>1.988912037037039E-3</v>
      </c>
      <c r="AH68" s="278">
        <v>171.84200000000018</v>
      </c>
      <c r="AI68" s="282">
        <v>6.4842171674292695E-2</v>
      </c>
      <c r="AJ68" s="201">
        <v>46</v>
      </c>
      <c r="AK68" s="197" t="s">
        <v>335</v>
      </c>
      <c r="AL68" s="197">
        <v>1.988912037037039E-3</v>
      </c>
      <c r="AM68" s="281">
        <v>6.4842171674292695E-2</v>
      </c>
      <c r="AN68" s="16"/>
      <c r="AO68" s="16"/>
      <c r="AP68" s="16"/>
      <c r="AQ68" s="16"/>
      <c r="AR68" s="16"/>
      <c r="AS68" s="16"/>
      <c r="BB68" s="119"/>
      <c r="BE68" s="121"/>
    </row>
    <row r="69" spans="1:58">
      <c r="A69" t="s">
        <v>212</v>
      </c>
      <c r="B69" s="31" t="s">
        <v>76</v>
      </c>
      <c r="C69" s="63">
        <v>3.3148148148148149E-2</v>
      </c>
      <c r="D69" s="21"/>
      <c r="E69" s="17" t="s">
        <v>78</v>
      </c>
      <c r="F69" s="18"/>
      <c r="G69" s="20" t="s">
        <v>10</v>
      </c>
      <c r="H69" s="78">
        <v>69</v>
      </c>
      <c r="I69" s="47"/>
      <c r="J69" s="25">
        <v>7</v>
      </c>
      <c r="K69" s="57">
        <v>0.69289999999999996</v>
      </c>
      <c r="L69" s="26">
        <v>1452</v>
      </c>
      <c r="M69" s="61">
        <v>2095.54</v>
      </c>
      <c r="N69" s="27">
        <v>73.168296089385478</v>
      </c>
      <c r="O69" s="80" t="s">
        <v>382</v>
      </c>
      <c r="Q69" s="96">
        <v>1</v>
      </c>
      <c r="R69" s="97">
        <v>1452</v>
      </c>
      <c r="S69" s="98">
        <v>50.698324022346362</v>
      </c>
      <c r="T69" s="99" t="s">
        <v>420</v>
      </c>
      <c r="U69" s="16">
        <v>58</v>
      </c>
      <c r="W69" t="s">
        <v>249</v>
      </c>
      <c r="X69">
        <v>1</v>
      </c>
      <c r="AA69" s="208">
        <v>3.135076388888889E-2</v>
      </c>
      <c r="AB69" s="256">
        <v>1.0573314342715674</v>
      </c>
      <c r="AC69">
        <v>32</v>
      </c>
      <c r="AD69" s="16"/>
      <c r="AE69" s="197">
        <v>3.135076388888889E-2</v>
      </c>
      <c r="AF69" s="278">
        <v>2708.7060000000001</v>
      </c>
      <c r="AG69" s="200">
        <v>1.797384259259259E-3</v>
      </c>
      <c r="AH69" s="278">
        <v>155.29399999999998</v>
      </c>
      <c r="AI69" s="282">
        <v>5.7331434271567297E-2</v>
      </c>
      <c r="AJ69" s="201">
        <v>44</v>
      </c>
      <c r="AK69" s="197" t="s">
        <v>335</v>
      </c>
      <c r="AL69" s="197">
        <v>1.797384259259259E-3</v>
      </c>
      <c r="AM69" s="281">
        <v>5.7331434271567297E-2</v>
      </c>
      <c r="BB69" s="119"/>
      <c r="BE69" s="121"/>
    </row>
    <row r="70" spans="1:58">
      <c r="A70" t="s">
        <v>212</v>
      </c>
      <c r="B70" s="31" t="s">
        <v>181</v>
      </c>
      <c r="C70" s="63">
        <v>3.4016203703703708E-2</v>
      </c>
      <c r="D70" s="21"/>
      <c r="E70" s="17" t="s">
        <v>100</v>
      </c>
      <c r="F70" s="18"/>
      <c r="G70" s="20" t="s">
        <v>9</v>
      </c>
      <c r="H70" s="78">
        <v>66</v>
      </c>
      <c r="I70" s="47"/>
      <c r="J70" s="25">
        <v>7</v>
      </c>
      <c r="K70" s="57">
        <v>0.77010000000000001</v>
      </c>
      <c r="L70" s="26">
        <v>1279</v>
      </c>
      <c r="M70" s="61">
        <v>1660.8230000000001</v>
      </c>
      <c r="N70" s="27">
        <v>56.509799251446069</v>
      </c>
      <c r="O70" s="80" t="s">
        <v>419</v>
      </c>
      <c r="Q70" s="100">
        <v>1</v>
      </c>
      <c r="R70" s="46">
        <v>1279</v>
      </c>
      <c r="S70" s="32">
        <v>43.518203470568224</v>
      </c>
      <c r="T70" s="101" t="s">
        <v>422</v>
      </c>
      <c r="U70" s="16">
        <v>59</v>
      </c>
      <c r="W70" t="s">
        <v>243</v>
      </c>
      <c r="X70">
        <v>3</v>
      </c>
      <c r="AA70" s="208">
        <v>3.2765833333333334E-2</v>
      </c>
      <c r="AB70" s="256">
        <v>1.0381607987091341</v>
      </c>
      <c r="AC70">
        <v>24</v>
      </c>
      <c r="AD70" s="16"/>
      <c r="AE70" s="197">
        <v>3.2765833333333334E-2</v>
      </c>
      <c r="AF70" s="278">
        <v>2830.9680000000003</v>
      </c>
      <c r="AG70" s="200">
        <v>1.2503703703703739E-3</v>
      </c>
      <c r="AH70" s="278">
        <v>108.03200000000031</v>
      </c>
      <c r="AI70" s="282">
        <v>3.8160798709134226E-2</v>
      </c>
      <c r="AJ70" s="201">
        <v>32</v>
      </c>
      <c r="AK70" s="197" t="s">
        <v>335</v>
      </c>
      <c r="AL70" s="197">
        <v>1.2503703703703739E-3</v>
      </c>
      <c r="AM70" s="281">
        <v>3.8160798709134226E-2</v>
      </c>
      <c r="BA70" s="119"/>
      <c r="BB70" s="119"/>
      <c r="BC70" s="121"/>
      <c r="BD70" s="120"/>
      <c r="BE70" s="121"/>
      <c r="BF70" s="1"/>
    </row>
    <row r="71" spans="1:58">
      <c r="A71" t="s">
        <v>212</v>
      </c>
      <c r="B71" s="65" t="s">
        <v>202</v>
      </c>
      <c r="C71" s="66">
        <v>3.5891203703703703E-2</v>
      </c>
      <c r="D71" s="89"/>
      <c r="E71" s="67" t="s">
        <v>117</v>
      </c>
      <c r="F71" s="68"/>
      <c r="G71" s="69" t="s">
        <v>10</v>
      </c>
      <c r="H71" s="337">
        <v>53</v>
      </c>
      <c r="I71" s="338"/>
      <c r="J71" s="70">
        <v>7</v>
      </c>
      <c r="K71" s="71">
        <v>0.85699999999999998</v>
      </c>
      <c r="L71" s="64">
        <v>1452</v>
      </c>
      <c r="M71" s="72">
        <v>1694.2819999999999</v>
      </c>
      <c r="N71" s="73">
        <v>54.636633344082554</v>
      </c>
      <c r="O71" s="80" t="s">
        <v>420</v>
      </c>
      <c r="Q71" s="102">
        <v>1</v>
      </c>
      <c r="R71" s="103">
        <v>1452</v>
      </c>
      <c r="S71" s="74">
        <v>46.823605288616577</v>
      </c>
      <c r="T71" s="104" t="s">
        <v>415</v>
      </c>
      <c r="U71" s="16">
        <v>60</v>
      </c>
      <c r="W71" t="s">
        <v>248</v>
      </c>
      <c r="X71">
        <v>8</v>
      </c>
      <c r="AA71" s="208">
        <v>3.8864583333333334E-2</v>
      </c>
      <c r="AB71" s="256">
        <v>0.92349385032311859</v>
      </c>
      <c r="AC71">
        <v>1</v>
      </c>
      <c r="AD71" s="16"/>
      <c r="AE71" s="197">
        <v>3.8864583333333334E-2</v>
      </c>
      <c r="AF71" s="278">
        <v>3357.9</v>
      </c>
      <c r="AG71" s="200">
        <v>-2.9733796296296314E-3</v>
      </c>
      <c r="AH71" s="278">
        <v>-256.90000000000015</v>
      </c>
      <c r="AI71" s="282">
        <v>-7.6506149676881421E-2</v>
      </c>
      <c r="AJ71" s="201">
        <v>2</v>
      </c>
      <c r="AK71" s="197">
        <v>2.9733796296296314E-3</v>
      </c>
      <c r="AL71" s="197" t="s">
        <v>335</v>
      </c>
      <c r="AM71" s="281">
        <v>7.6506149676881421E-2</v>
      </c>
      <c r="BA71" s="119"/>
      <c r="BB71" s="119"/>
      <c r="BD71" s="121"/>
      <c r="BE71" s="121"/>
      <c r="BF71" s="1"/>
    </row>
    <row r="72" spans="1:58">
      <c r="A72" t="s">
        <v>212</v>
      </c>
      <c r="B72" s="31" t="s">
        <v>87</v>
      </c>
      <c r="C72" s="63">
        <v>3.7037037037037042E-2</v>
      </c>
      <c r="D72" s="21"/>
      <c r="E72" s="17" t="s">
        <v>69</v>
      </c>
      <c r="F72" s="18"/>
      <c r="G72" s="20" t="s">
        <v>10</v>
      </c>
      <c r="H72" s="78">
        <v>39</v>
      </c>
      <c r="I72" s="47"/>
      <c r="J72" s="25">
        <v>7</v>
      </c>
      <c r="K72" s="57">
        <v>0.97729999999999995</v>
      </c>
      <c r="L72" s="26">
        <v>1452</v>
      </c>
      <c r="M72" s="61">
        <v>1485.7260000000001</v>
      </c>
      <c r="N72" s="27">
        <v>46.428937500000004</v>
      </c>
      <c r="O72" s="80" t="s">
        <v>421</v>
      </c>
      <c r="Q72" s="96">
        <v>1</v>
      </c>
      <c r="R72" s="97">
        <v>1452</v>
      </c>
      <c r="S72" s="98">
        <v>45.375</v>
      </c>
      <c r="T72" s="99" t="s">
        <v>421</v>
      </c>
      <c r="U72" s="16">
        <v>61</v>
      </c>
      <c r="W72" t="s">
        <v>246</v>
      </c>
      <c r="X72">
        <v>7</v>
      </c>
      <c r="AA72" s="208">
        <v>4.0060416666666668E-2</v>
      </c>
      <c r="AB72" s="256">
        <v>0.92452950115855115</v>
      </c>
      <c r="AC72">
        <v>2</v>
      </c>
      <c r="AD72" s="16"/>
      <c r="AE72" s="197">
        <v>4.0060416666666668E-2</v>
      </c>
      <c r="AF72" s="278">
        <v>3461.2200000000003</v>
      </c>
      <c r="AG72" s="200">
        <v>-3.0233796296296259E-3</v>
      </c>
      <c r="AH72" s="278">
        <v>-261.21999999999969</v>
      </c>
      <c r="AI72" s="282">
        <v>-7.5470498841448866E-2</v>
      </c>
      <c r="AJ72" s="201">
        <v>1</v>
      </c>
      <c r="AK72" s="197">
        <v>3.0233796296296259E-3</v>
      </c>
      <c r="AL72" s="197" t="s">
        <v>335</v>
      </c>
      <c r="AM72" s="281">
        <v>7.5470498841448866E-2</v>
      </c>
      <c r="BB72" s="119"/>
      <c r="BE72" s="121"/>
    </row>
    <row r="73" spans="1:58">
      <c r="A73" t="s">
        <v>212</v>
      </c>
      <c r="B73" s="31" t="s">
        <v>208</v>
      </c>
      <c r="C73" s="63">
        <v>4.0208333333333332E-2</v>
      </c>
      <c r="D73" s="21"/>
      <c r="E73" s="17" t="s">
        <v>97</v>
      </c>
      <c r="F73" s="18"/>
      <c r="G73" s="20" t="s">
        <v>9</v>
      </c>
      <c r="H73" s="78">
        <v>70</v>
      </c>
      <c r="I73" s="47"/>
      <c r="J73" s="25">
        <v>7</v>
      </c>
      <c r="K73" s="57">
        <v>0.74009999999999998</v>
      </c>
      <c r="L73" s="26">
        <v>1279</v>
      </c>
      <c r="M73" s="61">
        <v>1728.145</v>
      </c>
      <c r="N73" s="27">
        <v>49.745106505469202</v>
      </c>
      <c r="O73" s="80" t="s">
        <v>422</v>
      </c>
      <c r="Q73" s="100">
        <v>1</v>
      </c>
      <c r="R73" s="46">
        <v>1279</v>
      </c>
      <c r="S73" s="32">
        <v>36.816350028785259</v>
      </c>
      <c r="T73" s="101" t="s">
        <v>417</v>
      </c>
      <c r="U73" s="16">
        <v>62</v>
      </c>
      <c r="W73" t="s">
        <v>334</v>
      </c>
      <c r="X73">
        <v>1</v>
      </c>
      <c r="AA73" s="208">
        <v>3.7868055555555551E-2</v>
      </c>
      <c r="AB73" s="256">
        <v>1.0618008435723456</v>
      </c>
      <c r="AC73">
        <v>39</v>
      </c>
      <c r="AD73" s="16"/>
      <c r="AE73" s="197">
        <v>3.7868055555555551E-2</v>
      </c>
      <c r="AF73" s="278">
        <v>3271.7999999999993</v>
      </c>
      <c r="AG73" s="200">
        <v>2.3402777777777814E-3</v>
      </c>
      <c r="AH73" s="278">
        <v>202.2000000000003</v>
      </c>
      <c r="AI73" s="282">
        <v>6.1800843572345603E-2</v>
      </c>
      <c r="AJ73" s="201">
        <v>51</v>
      </c>
      <c r="AK73" s="197" t="s">
        <v>335</v>
      </c>
      <c r="AL73" s="197">
        <v>2.3402777777777814E-3</v>
      </c>
      <c r="AM73" s="281">
        <v>6.1800843572345603E-2</v>
      </c>
      <c r="BB73" s="119"/>
      <c r="BE73" s="121"/>
    </row>
    <row r="74" spans="1:58">
      <c r="A74" t="s">
        <v>212</v>
      </c>
      <c r="B74" s="65"/>
      <c r="C74" s="66"/>
      <c r="D74" s="89"/>
      <c r="E74" s="67" t="s">
        <v>335</v>
      </c>
      <c r="F74" s="68"/>
      <c r="G74" s="69" t="s">
        <v>335</v>
      </c>
      <c r="H74" s="337" t="s">
        <v>335</v>
      </c>
      <c r="I74" s="338"/>
      <c r="J74" s="70" t="s">
        <v>335</v>
      </c>
      <c r="K74" s="71" t="s">
        <v>335</v>
      </c>
      <c r="L74" s="64" t="s">
        <v>335</v>
      </c>
      <c r="M74" s="72" t="s">
        <v>335</v>
      </c>
      <c r="N74" s="73" t="s">
        <v>335</v>
      </c>
      <c r="O74" s="80" t="s">
        <v>383</v>
      </c>
      <c r="Q74" s="102">
        <v>1</v>
      </c>
      <c r="R74" s="103" t="s">
        <v>335</v>
      </c>
      <c r="S74" s="74" t="s">
        <v>335</v>
      </c>
      <c r="T74" s="104" t="s">
        <v>383</v>
      </c>
      <c r="U74" s="16">
        <v>63</v>
      </c>
      <c r="W74" t="s">
        <v>123</v>
      </c>
      <c r="X74">
        <v>1</v>
      </c>
      <c r="BB74" s="119"/>
      <c r="BE74" s="121"/>
    </row>
    <row r="75" spans="1:58">
      <c r="B75"/>
      <c r="C75"/>
      <c r="D75"/>
      <c r="E75"/>
      <c r="F75"/>
      <c r="G75"/>
      <c r="J75"/>
      <c r="K75"/>
      <c r="L75"/>
      <c r="M75"/>
      <c r="P75"/>
      <c r="Q75"/>
      <c r="R75"/>
      <c r="BB75" s="119"/>
      <c r="BE75" s="121"/>
    </row>
    <row r="76" spans="1:58">
      <c r="B76"/>
      <c r="C76"/>
      <c r="D76"/>
      <c r="E76"/>
      <c r="F76"/>
      <c r="G76"/>
      <c r="J76"/>
      <c r="K76"/>
      <c r="L76"/>
      <c r="M76"/>
      <c r="P76"/>
      <c r="Q76"/>
      <c r="R76"/>
      <c r="BB76" s="119"/>
      <c r="BE76" s="121"/>
    </row>
    <row r="77" spans="1:58">
      <c r="B77"/>
      <c r="C77"/>
      <c r="D77"/>
      <c r="E77"/>
      <c r="F77"/>
      <c r="G77"/>
      <c r="J77"/>
      <c r="K77"/>
      <c r="L77"/>
      <c r="M77"/>
      <c r="P77"/>
      <c r="Q77"/>
      <c r="R77"/>
      <c r="BB77" s="119"/>
      <c r="BE77" s="121"/>
      <c r="BF77" s="1"/>
    </row>
    <row r="78" spans="1:58">
      <c r="B78"/>
      <c r="C78"/>
      <c r="D78"/>
      <c r="E78"/>
      <c r="F78"/>
      <c r="G78"/>
      <c r="J78"/>
      <c r="K78"/>
      <c r="L78"/>
      <c r="M78"/>
      <c r="P78"/>
      <c r="Q78"/>
      <c r="R78"/>
      <c r="BA78" s="1"/>
      <c r="BE78" s="121"/>
      <c r="BF78" s="1"/>
    </row>
    <row r="79" spans="1:58">
      <c r="B79"/>
      <c r="C79"/>
      <c r="D79"/>
      <c r="E79"/>
      <c r="F79"/>
      <c r="G79"/>
      <c r="J79"/>
      <c r="K79"/>
      <c r="L79"/>
      <c r="M79"/>
      <c r="P79"/>
      <c r="Q79"/>
      <c r="R79"/>
    </row>
    <row r="80" spans="1:58">
      <c r="B80"/>
      <c r="C80"/>
      <c r="D80"/>
      <c r="E80"/>
      <c r="F80"/>
      <c r="G80"/>
      <c r="J80"/>
      <c r="K80"/>
      <c r="L80"/>
      <c r="M80"/>
      <c r="P80"/>
      <c r="Q80"/>
      <c r="R80"/>
    </row>
    <row r="81" spans="2:58">
      <c r="B81"/>
      <c r="C81"/>
      <c r="D81"/>
      <c r="E81"/>
      <c r="F81"/>
      <c r="G81"/>
      <c r="J81"/>
      <c r="K81"/>
      <c r="L81"/>
      <c r="M81"/>
      <c r="P81"/>
      <c r="Q81"/>
      <c r="R81"/>
    </row>
    <row r="82" spans="2:58">
      <c r="B82"/>
      <c r="C82"/>
      <c r="D82"/>
      <c r="E82"/>
      <c r="F82"/>
      <c r="G82"/>
      <c r="J82"/>
      <c r="K82"/>
      <c r="L82"/>
      <c r="M82"/>
      <c r="P82"/>
      <c r="Q82"/>
      <c r="R82"/>
    </row>
    <row r="83" spans="2:58">
      <c r="B83"/>
      <c r="C83"/>
      <c r="D83"/>
      <c r="E83"/>
      <c r="F83"/>
      <c r="G83"/>
      <c r="J83"/>
      <c r="K83"/>
      <c r="L83"/>
      <c r="M83"/>
      <c r="P83"/>
      <c r="Q83"/>
      <c r="R83"/>
    </row>
    <row r="84" spans="2:58">
      <c r="B84"/>
      <c r="C84"/>
      <c r="D84"/>
      <c r="E84"/>
      <c r="F84"/>
      <c r="G84"/>
      <c r="J84"/>
      <c r="K84"/>
      <c r="L84"/>
      <c r="M84"/>
      <c r="P84"/>
      <c r="Q84"/>
      <c r="R84"/>
    </row>
    <row r="85" spans="2:58">
      <c r="B85"/>
      <c r="C85"/>
      <c r="D85"/>
      <c r="E85"/>
      <c r="F85"/>
      <c r="G85"/>
      <c r="J85"/>
      <c r="K85"/>
      <c r="L85"/>
      <c r="M85"/>
      <c r="P85"/>
      <c r="Q85"/>
      <c r="R85"/>
    </row>
    <row r="86" spans="2:58">
      <c r="B86"/>
      <c r="C86"/>
      <c r="D86"/>
      <c r="E86"/>
      <c r="F86"/>
      <c r="G86"/>
      <c r="J86"/>
      <c r="K86"/>
      <c r="L86"/>
      <c r="M86"/>
      <c r="P86"/>
      <c r="Q86"/>
      <c r="R86"/>
    </row>
    <row r="87" spans="2:58">
      <c r="B87"/>
      <c r="C87"/>
      <c r="D87"/>
      <c r="E87"/>
      <c r="F87"/>
      <c r="G87"/>
      <c r="J87"/>
      <c r="K87"/>
      <c r="L87"/>
      <c r="M87"/>
      <c r="P87"/>
      <c r="Q87"/>
      <c r="R87"/>
    </row>
    <row r="88" spans="2:58">
      <c r="B88"/>
      <c r="C88"/>
      <c r="D88"/>
      <c r="E88"/>
      <c r="F88"/>
      <c r="G88"/>
      <c r="J88"/>
      <c r="K88"/>
      <c r="L88"/>
      <c r="M88"/>
      <c r="P88"/>
      <c r="Q88"/>
      <c r="R88"/>
    </row>
    <row r="89" spans="2:58">
      <c r="B89"/>
      <c r="C89"/>
      <c r="D89"/>
      <c r="E89"/>
      <c r="F89"/>
      <c r="G89"/>
      <c r="J89"/>
      <c r="K89"/>
      <c r="L89"/>
      <c r="M89"/>
      <c r="P89"/>
      <c r="Q89"/>
      <c r="R89"/>
    </row>
    <row r="90" spans="2:58">
      <c r="B90"/>
      <c r="C90"/>
      <c r="D90"/>
      <c r="E90"/>
      <c r="F90"/>
      <c r="G90"/>
      <c r="J90"/>
      <c r="K90"/>
      <c r="L90"/>
      <c r="M90"/>
      <c r="P90"/>
      <c r="Q90"/>
      <c r="R90"/>
    </row>
    <row r="91" spans="2:58">
      <c r="B91"/>
      <c r="C91"/>
      <c r="D91"/>
      <c r="E91"/>
      <c r="F91"/>
      <c r="G91"/>
      <c r="J91"/>
      <c r="K91"/>
      <c r="L91"/>
      <c r="M91"/>
      <c r="P91"/>
      <c r="Q91"/>
      <c r="R91"/>
    </row>
    <row r="92" spans="2:58">
      <c r="B92"/>
      <c r="C92"/>
      <c r="D92"/>
      <c r="E92"/>
      <c r="F92"/>
      <c r="G92"/>
      <c r="J92"/>
      <c r="K92"/>
      <c r="L92"/>
      <c r="M92"/>
      <c r="P92"/>
      <c r="Q92"/>
      <c r="R92"/>
    </row>
    <row r="93" spans="2:58">
      <c r="B93"/>
      <c r="C93"/>
      <c r="D93"/>
      <c r="E93"/>
      <c r="F93"/>
      <c r="G93"/>
      <c r="J93"/>
      <c r="K93"/>
      <c r="L93"/>
      <c r="M93"/>
      <c r="P93"/>
      <c r="Q93"/>
      <c r="R93"/>
      <c r="BB93" s="119"/>
      <c r="BE93" s="120"/>
    </row>
    <row r="94" spans="2:58">
      <c r="B94"/>
      <c r="C94"/>
      <c r="D94"/>
      <c r="E94"/>
      <c r="F94"/>
      <c r="G94"/>
      <c r="J94"/>
      <c r="K94"/>
      <c r="L94"/>
      <c r="M94"/>
      <c r="P94"/>
      <c r="Q94"/>
      <c r="R94"/>
      <c r="BB94" s="119"/>
      <c r="BE94" s="120"/>
      <c r="BF94" s="1"/>
    </row>
    <row r="95" spans="2:58">
      <c r="B95"/>
      <c r="C95"/>
      <c r="D95"/>
      <c r="E95"/>
      <c r="F95"/>
      <c r="G95"/>
      <c r="J95"/>
      <c r="K95"/>
      <c r="L95"/>
      <c r="M95"/>
      <c r="P95"/>
      <c r="Q95"/>
      <c r="R95"/>
      <c r="BA95" s="1"/>
      <c r="BB95" s="119"/>
      <c r="BC95" s="1"/>
      <c r="BE95" s="85"/>
    </row>
    <row r="96" spans="2:58">
      <c r="B96"/>
      <c r="C96"/>
      <c r="D96"/>
      <c r="E96"/>
      <c r="F96"/>
      <c r="G96"/>
      <c r="J96"/>
      <c r="K96"/>
      <c r="L96"/>
      <c r="M96"/>
      <c r="P96"/>
      <c r="Q96"/>
      <c r="R96"/>
      <c r="BB96" s="119"/>
      <c r="BE96" s="85"/>
    </row>
    <row r="97" spans="2:58">
      <c r="B97"/>
      <c r="C97"/>
      <c r="D97"/>
      <c r="E97"/>
      <c r="F97"/>
      <c r="G97"/>
      <c r="J97"/>
      <c r="K97"/>
      <c r="L97"/>
      <c r="M97"/>
      <c r="P97"/>
      <c r="Q97"/>
      <c r="R97"/>
      <c r="BB97" s="119"/>
      <c r="BE97" s="120"/>
    </row>
    <row r="98" spans="2:58">
      <c r="B98"/>
      <c r="C98"/>
      <c r="D98"/>
      <c r="E98"/>
      <c r="F98"/>
      <c r="G98"/>
      <c r="J98"/>
      <c r="K98"/>
      <c r="L98"/>
      <c r="M98"/>
      <c r="P98"/>
      <c r="Q98"/>
      <c r="R98"/>
      <c r="BA98" s="1"/>
      <c r="BB98" s="119"/>
      <c r="BC98" s="1"/>
      <c r="BE98" s="120"/>
      <c r="BF98" s="1"/>
    </row>
    <row r="99" spans="2:58">
      <c r="B99"/>
      <c r="C99"/>
      <c r="D99"/>
      <c r="E99"/>
      <c r="F99"/>
      <c r="G99"/>
      <c r="J99"/>
      <c r="K99"/>
      <c r="L99"/>
      <c r="M99"/>
      <c r="P99"/>
      <c r="Q99"/>
      <c r="R99"/>
      <c r="BB99" s="119"/>
      <c r="BE99" s="121"/>
    </row>
    <row r="100" spans="2:58">
      <c r="B100"/>
      <c r="C100"/>
      <c r="D100"/>
      <c r="E100"/>
      <c r="F100"/>
      <c r="G100"/>
      <c r="J100"/>
      <c r="K100"/>
      <c r="L100"/>
      <c r="M100"/>
      <c r="P100"/>
      <c r="Q100"/>
      <c r="R100"/>
      <c r="BB100" s="119"/>
      <c r="BE100" s="121"/>
    </row>
    <row r="101" spans="2:58">
      <c r="B101"/>
      <c r="C101"/>
      <c r="D101"/>
      <c r="E101"/>
      <c r="F101"/>
      <c r="G101"/>
      <c r="J101"/>
      <c r="K101"/>
      <c r="L101"/>
      <c r="M101"/>
      <c r="P101"/>
      <c r="Q101"/>
      <c r="R101"/>
      <c r="BB101" s="119"/>
      <c r="BE101" s="121"/>
    </row>
    <row r="102" spans="2:58">
      <c r="B102"/>
      <c r="C102"/>
      <c r="D102"/>
      <c r="E102"/>
      <c r="F102"/>
      <c r="G102"/>
      <c r="J102"/>
      <c r="K102"/>
      <c r="L102"/>
      <c r="M102"/>
      <c r="P102"/>
      <c r="Q102"/>
      <c r="R102"/>
      <c r="BB102" s="119"/>
      <c r="BE102" s="121"/>
    </row>
    <row r="103" spans="2:58">
      <c r="B103"/>
      <c r="C103"/>
      <c r="D103"/>
      <c r="E103"/>
      <c r="F103"/>
      <c r="G103"/>
      <c r="J103"/>
      <c r="K103"/>
      <c r="L103"/>
      <c r="M103"/>
      <c r="P103"/>
      <c r="Q103"/>
      <c r="R103"/>
    </row>
    <row r="104" spans="2:58">
      <c r="B104"/>
      <c r="C104"/>
      <c r="D104"/>
      <c r="E104"/>
      <c r="F104"/>
      <c r="G104"/>
      <c r="J104"/>
      <c r="K104"/>
      <c r="L104"/>
      <c r="M104"/>
      <c r="P104"/>
      <c r="Q104"/>
      <c r="R104"/>
    </row>
    <row r="105" spans="2:58">
      <c r="B105"/>
      <c r="C105"/>
      <c r="D105"/>
      <c r="E105"/>
      <c r="F105"/>
      <c r="G105"/>
      <c r="J105"/>
      <c r="K105"/>
      <c r="L105"/>
      <c r="M105"/>
      <c r="P105"/>
      <c r="Q105"/>
      <c r="R105"/>
    </row>
    <row r="106" spans="2:58">
      <c r="B106"/>
      <c r="C106"/>
      <c r="D106"/>
      <c r="E106"/>
      <c r="F106"/>
      <c r="G106"/>
      <c r="J106"/>
      <c r="K106"/>
      <c r="L106"/>
      <c r="M106"/>
      <c r="P106"/>
      <c r="Q106"/>
      <c r="R106"/>
    </row>
    <row r="107" spans="2:58">
      <c r="B107"/>
      <c r="C107"/>
      <c r="D107"/>
      <c r="E107"/>
      <c r="F107"/>
      <c r="G107"/>
      <c r="J107"/>
      <c r="K107"/>
      <c r="L107"/>
      <c r="M107"/>
      <c r="P107"/>
      <c r="Q107"/>
      <c r="R107"/>
    </row>
    <row r="108" spans="2:58">
      <c r="B108"/>
      <c r="C108"/>
      <c r="D108"/>
      <c r="E108"/>
      <c r="F108"/>
      <c r="G108"/>
      <c r="J108"/>
      <c r="K108"/>
      <c r="L108"/>
      <c r="M108"/>
      <c r="P108"/>
      <c r="Q108"/>
      <c r="R108"/>
    </row>
    <row r="109" spans="2:58">
      <c r="B109"/>
      <c r="C109"/>
      <c r="D109"/>
      <c r="E109"/>
      <c r="F109"/>
      <c r="G109"/>
      <c r="J109"/>
      <c r="K109"/>
      <c r="L109"/>
      <c r="M109"/>
      <c r="P109"/>
      <c r="Q109"/>
      <c r="R109"/>
    </row>
    <row r="110" spans="2:58">
      <c r="B110"/>
      <c r="C110"/>
      <c r="D110"/>
      <c r="E110"/>
      <c r="F110"/>
      <c r="G110"/>
      <c r="J110"/>
      <c r="K110"/>
      <c r="L110"/>
      <c r="M110"/>
      <c r="P110"/>
      <c r="Q110"/>
      <c r="R110"/>
    </row>
    <row r="111" spans="2:58">
      <c r="B111"/>
      <c r="C111"/>
      <c r="D111"/>
      <c r="E111"/>
      <c r="F111"/>
      <c r="G111"/>
      <c r="J111"/>
      <c r="K111"/>
      <c r="L111"/>
      <c r="M111"/>
      <c r="P111"/>
      <c r="Q111"/>
      <c r="R111"/>
    </row>
    <row r="112" spans="2:58">
      <c r="B112"/>
      <c r="C112"/>
      <c r="D112"/>
      <c r="E112"/>
      <c r="F112"/>
      <c r="G112"/>
      <c r="J112"/>
      <c r="K112"/>
      <c r="L112"/>
      <c r="M112"/>
      <c r="P112"/>
      <c r="Q112"/>
      <c r="R112"/>
    </row>
    <row r="113" spans="2:18">
      <c r="B113"/>
      <c r="C113"/>
      <c r="D113"/>
      <c r="E113"/>
      <c r="F113"/>
      <c r="G113"/>
      <c r="J113"/>
      <c r="K113"/>
      <c r="L113"/>
      <c r="M113"/>
      <c r="P113"/>
      <c r="Q113"/>
      <c r="R113"/>
    </row>
    <row r="114" spans="2:18">
      <c r="B114"/>
      <c r="C114"/>
      <c r="D114"/>
      <c r="E114"/>
      <c r="F114"/>
      <c r="G114"/>
      <c r="J114"/>
      <c r="K114"/>
      <c r="L114"/>
      <c r="M114"/>
      <c r="P114"/>
      <c r="Q114"/>
      <c r="R114"/>
    </row>
    <row r="115" spans="2:18">
      <c r="B115"/>
      <c r="C115"/>
      <c r="D115"/>
      <c r="E115"/>
      <c r="F115"/>
      <c r="G115"/>
      <c r="J115"/>
      <c r="K115"/>
      <c r="L115"/>
      <c r="M115"/>
      <c r="P115"/>
      <c r="Q115"/>
      <c r="R115"/>
    </row>
    <row r="116" spans="2:18">
      <c r="B116"/>
      <c r="C116"/>
      <c r="D116"/>
      <c r="E116"/>
      <c r="F116"/>
      <c r="G116"/>
      <c r="J116"/>
      <c r="K116"/>
      <c r="L116"/>
      <c r="M116"/>
      <c r="P116"/>
      <c r="Q116"/>
      <c r="R116"/>
    </row>
    <row r="117" spans="2:18">
      <c r="B117"/>
      <c r="C117"/>
      <c r="D117"/>
      <c r="E117"/>
      <c r="F117"/>
      <c r="G117"/>
      <c r="J117"/>
      <c r="K117"/>
      <c r="L117"/>
      <c r="M117"/>
      <c r="P117"/>
      <c r="Q117"/>
      <c r="R117"/>
    </row>
  </sheetData>
  <sortState ref="B11:C71">
    <sortCondition ref="C11:C71"/>
  </sortState>
  <mergeCells count="6">
    <mergeCell ref="Q8:T8"/>
    <mergeCell ref="E9:H9"/>
    <mergeCell ref="B9:C9"/>
    <mergeCell ref="J9:N9"/>
    <mergeCell ref="E3:F3"/>
    <mergeCell ref="J8:N8"/>
  </mergeCells>
  <phoneticPr fontId="0" type="noConversion"/>
  <dataValidations count="1">
    <dataValidation type="list" showDropDown="1" showErrorMessage="1" errorTitle="Invalid NickName" error="Enter a NickName from col B in tab MasterData" promptTitle="Invalid NickName" prompt="Enter one from tab Master Data, column B" sqref="B12:B74">
      <formula1>ValidNickNames</formula1>
    </dataValidation>
  </dataValidations>
  <pageMargins left="0.75" right="0.75" top="1" bottom="1" header="0.5" footer="0.5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Palmares VR250</vt:lpstr>
      <vt:lpstr>Team results VR250</vt:lpstr>
      <vt:lpstr>Tables VR250</vt:lpstr>
      <vt:lpstr>HHH VR250</vt:lpstr>
      <vt:lpstr>HHHVR250</vt:lpstr>
      <vt:lpstr>'Tables VR250'!Print_Area</vt:lpstr>
      <vt:lpstr>'HHH VR250'!TimeData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Rix, J P</dc:creator>
  <cp:lastModifiedBy>Mark</cp:lastModifiedBy>
  <cp:lastPrinted>2020-07-06T09:40:08Z</cp:lastPrinted>
  <dcterms:created xsi:type="dcterms:W3CDTF">2006-03-18T16:00:40Z</dcterms:created>
  <dcterms:modified xsi:type="dcterms:W3CDTF">2020-07-06T10:34:01Z</dcterms:modified>
</cp:coreProperties>
</file>